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 Ogledalce\Desktop\17. sjednica UV\"/>
    </mc:Choice>
  </mc:AlternateContent>
  <xr:revisionPtr revIDLastSave="0" documentId="13_ncr:1_{8D22F5DE-6725-4FF9-B18B-2F65652BC29C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Opći dio" sheetId="1" r:id="rId1"/>
    <sheet name="Račun prihoda i rashoda" sheetId="2" r:id="rId2"/>
    <sheet name="Prihodi prema izvorima" sheetId="3" r:id="rId3"/>
    <sheet name="Rashodi prema izvorima" sheetId="5" r:id="rId4"/>
    <sheet name="Rashodi prema funkcijskoj" sheetId="6" r:id="rId5"/>
    <sheet name="Račun financiranja" sheetId="7" r:id="rId6"/>
    <sheet name="Posebni dio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G11" i="3"/>
  <c r="I11" i="3"/>
  <c r="E11" i="3"/>
  <c r="D11" i="3"/>
</calcChain>
</file>

<file path=xl/sharedStrings.xml><?xml version="1.0" encoding="utf-8"?>
<sst xmlns="http://schemas.openxmlformats.org/spreadsheetml/2006/main" count="324" uniqueCount="124">
  <si>
    <t/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</si>
  <si>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</si>
  <si>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</si>
  <si>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</si>
  <si>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</si>
  <si>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</si>
  <si>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</si>
  <si>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</si>
  <si>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</si>
  <si>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</si>
  <si>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-5.1%</t>
  </si>
  <si>
    <t>Prihodi od prodaje nefinancijske imovine</t>
  </si>
  <si>
    <t>0,0%</t>
  </si>
  <si>
    <t>Rashodi poslovanja</t>
  </si>
  <si>
    <t>-3.6%</t>
  </si>
  <si>
    <t>Rashodi za nabavu nefinancijske imovine</t>
  </si>
  <si>
    <t>-13.8%</t>
  </si>
  <si>
    <t>RAZLIKA</t>
  </si>
  <si>
    <t>100%</t>
  </si>
  <si>
    <t>B.</t>
  </si>
  <si>
    <t>RAČUN ZADUŽIVANJA/FINANCIRANJA</t>
  </si>
  <si>
    <t>Primici od financijske imovine i zaduživanja</t>
  </si>
  <si>
    <t>Izdaci za financijsku imovinu i otplate zajmova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</si>
  <si>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</si>
  <si>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</si>
  <si>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</si>
  <si>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</si>
  <si>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KONTA</t>
  </si>
  <si>
    <t>VRSTA PRIHODA / RASHODA</t>
  </si>
  <si>
    <t>A. RAČUN PRIHODA I RASHODA</t>
  </si>
  <si>
    <t>6</t>
  </si>
  <si>
    <t>63</t>
  </si>
  <si>
    <t>Pomoći iz inozemstva i od subjekata unutar općeg proračuna</t>
  </si>
  <si>
    <t>4234.4%</t>
  </si>
  <si>
    <t>64</t>
  </si>
  <si>
    <t>Prihodi od imovine</t>
  </si>
  <si>
    <t>0.0%</t>
  </si>
  <si>
    <t>65</t>
  </si>
  <si>
    <t>Prihodi od upravnih i administrativnih pristojbi, pristojbi po posebnim propisima i naknada</t>
  </si>
  <si>
    <t>-36.1%</t>
  </si>
  <si>
    <t>67</t>
  </si>
  <si>
    <t>Prihodi iz nadležnog proračuna i od HZZO-a temeljem ugovornih obveza</t>
  </si>
  <si>
    <t>-29.2%</t>
  </si>
  <si>
    <t>68</t>
  </si>
  <si>
    <t>Kazne, upravne mjere i ostali prihodi</t>
  </si>
  <si>
    <t>3</t>
  </si>
  <si>
    <t>31</t>
  </si>
  <si>
    <t>Rashodi za zaposlene</t>
  </si>
  <si>
    <t>-4.7%</t>
  </si>
  <si>
    <t>32</t>
  </si>
  <si>
    <t>Materijalni rashodi</t>
  </si>
  <si>
    <t>0.4%</t>
  </si>
  <si>
    <t>34</t>
  </si>
  <si>
    <t>Financijski rashodi</t>
  </si>
  <si>
    <t>4</t>
  </si>
  <si>
    <t>42</t>
  </si>
  <si>
    <t>Rashodi za nabavu proizvedene dugotrajne imovine</t>
  </si>
  <si>
    <t>C. RASPOLOŽIVA SREDSTVA IZ PRETHODNIH GODINA</t>
  </si>
  <si>
    <t>9</t>
  </si>
  <si>
    <t>Vlastiti izvori</t>
  </si>
  <si>
    <t>92</t>
  </si>
  <si>
    <t>Rezultat poslovanja</t>
  </si>
  <si>
    <t>Članak 1.</t>
  </si>
  <si>
    <t>U financijskom planu Dječjeg vrtića Ogledalce Ernestinovo za 2025. mijenjaju se planirani iznosi kako slijedi:</t>
  </si>
  <si>
    <t>VRSTA PRIHODA / PRIMITAKA</t>
  </si>
  <si>
    <t>PROMJENA IZNOS</t>
  </si>
  <si>
    <t>PROMJENA (%)</t>
  </si>
  <si>
    <t>SVEUKUPNO PRIHODI</t>
  </si>
  <si>
    <t>Izvor  1.1.</t>
  </si>
  <si>
    <t>OPĆI PRIHODI I PRIMICI</t>
  </si>
  <si>
    <t>Izvor  3.2.</t>
  </si>
  <si>
    <t>VLASTITI PRIHOD PK</t>
  </si>
  <si>
    <t>Izvor  4.4.</t>
  </si>
  <si>
    <t>PRIHODI ZA SUFINANCIRANJE DJEČJEG VRTIĆA</t>
  </si>
  <si>
    <t>Izvor  5.1.</t>
  </si>
  <si>
    <t>POMOĆI IZ DRŽAVNOG PRORAČUNA</t>
  </si>
  <si>
    <t>Izvor  5.5.</t>
  </si>
  <si>
    <t>POMOĆI  IZ OPĆINSKIH PRORAČUNA</t>
  </si>
  <si>
    <t>VRSTA RASHODA / IZDATAKA</t>
  </si>
  <si>
    <t>SVEUKUPNO RASHODI / IZDACI</t>
  </si>
  <si>
    <t>PRIHODI PREMA IZVORIMA FINANCIRANJA</t>
  </si>
  <si>
    <t>RASHODI PREMA IZVORIMA FINANCIRANJA</t>
  </si>
  <si>
    <t>Funkcijska klasifikacija  09</t>
  </si>
  <si>
    <t>Obrazovanje</t>
  </si>
  <si>
    <t>Funkcijska klasifikacija  091</t>
  </si>
  <si>
    <t>Predškolsko i osnovno obrazovanje</t>
  </si>
  <si>
    <t>RASHODI PREMA FUNKCIJSKOJ KLASIFIKACIJI</t>
  </si>
  <si>
    <t>RAČUN FINANCIRANJA PREMA EKONOMSKOJ KLASIFIKACIJI</t>
  </si>
  <si>
    <t>VRSTA PRIHODA/PRIMITAKA</t>
  </si>
  <si>
    <t>Razdjel 003</t>
  </si>
  <si>
    <t>JEDINSTVENI UPRAVNI ODJEL</t>
  </si>
  <si>
    <t>Glava 00302</t>
  </si>
  <si>
    <t>DJEČJI VRTIĆ OGLEDALCE  ERNESTINOVO</t>
  </si>
  <si>
    <t>Proračunski korisnik 51476</t>
  </si>
  <si>
    <t>DJEČJI VRTIĆ OGLEDALCE ERNESTINOVO</t>
  </si>
  <si>
    <t>Program 1025</t>
  </si>
  <si>
    <t>REDOVNI PROGRAM RADA VRTIĆA</t>
  </si>
  <si>
    <t>Aktivnost A100001</t>
  </si>
  <si>
    <t>OPĆI RASHODI  VEZANI ZA RAD VRTIĆA</t>
  </si>
  <si>
    <t>Aktivnost A100002</t>
  </si>
  <si>
    <t>OBILJEŽAVANJE TRADICIJA NAŠEG KRAJA</t>
  </si>
  <si>
    <t>II. POSEBNI DIO</t>
  </si>
  <si>
    <t>Članak 2.</t>
  </si>
  <si>
    <t>Sastavni dio I. Izmjena i dopuna financijskog plana za 2025. godinu je i Obrazloženje financijskog plana.</t>
  </si>
  <si>
    <t>Izvor 3.</t>
  </si>
  <si>
    <t>VLASTITI PRIHODI</t>
  </si>
  <si>
    <t>Izvor 1.</t>
  </si>
  <si>
    <t>Izvor 4.</t>
  </si>
  <si>
    <t>PRIHODI ZA POSEBNE NAMJENE</t>
  </si>
  <si>
    <t>Izvor 5.</t>
  </si>
  <si>
    <t>POMOĆI</t>
  </si>
  <si>
    <t>Izvor  1.</t>
  </si>
  <si>
    <t xml:space="preserve">VLASTITI PRIHOD </t>
  </si>
  <si>
    <t>KLASA:400-02/24-01/5</t>
  </si>
  <si>
    <t xml:space="preserve">Temeljem članka 35. Zakona o predškolskom odgoju i obrazovanju (NN 10/97, 94/13, 98/19,57/22,101/23), članka 50. Statuta Dječjeg vrtića Ogledalce Ernestinovo </t>
  </si>
  <si>
    <t>i članka 46. Zakona o proračunu ( NN 144/21), Upravno vijeće na svojoj 17. sjednici održanoj 23. rujna 2025. godine donosi</t>
  </si>
  <si>
    <t xml:space="preserve"> ODLUKu O I. IZMJENAMA I DOPUNAMA FINANCIJSKOG PLANA ZA 2025. GODINU</t>
  </si>
  <si>
    <t xml:space="preserve">      Članak 3.</t>
  </si>
  <si>
    <t>URBROJ:2158-109-02-25-7</t>
  </si>
  <si>
    <t xml:space="preserve">Ernestinovo, 23. rujna 2025. g. </t>
  </si>
  <si>
    <t>PREDSJEDNIK UPRAVNOG VIJEĆA</t>
  </si>
  <si>
    <t xml:space="preserve">Ove I Izmjene i dopune financijsog plana za 2025. g. stupaju na snagu danom donošenja a objavit će se na oglasnoj ploči i na mrežnim stranicama </t>
  </si>
  <si>
    <t>Dječjeg vrtića Ogledalce Ernestinovo.</t>
  </si>
  <si>
    <t>Damir Matković, mag. iur.,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</si>
</sst>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15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3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rial Black"/>
      <family val="2"/>
    </font>
    <font>
      <b/>
      <sz val="8"/>
      <color theme="1"/>
      <name val="Arial"/>
      <family val="2"/>
      <charset val="238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5" fillId="0" borderId="0" xfId="1" applyFont="1" applyAlignment="1">
      <alignment horizontal="center" vertical="center" wrapText="1" readingOrder="1"/>
    </xf>
    <xf numFmtId="0" fontId="5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right" wrapText="1" readingOrder="1"/>
    </xf>
    <xf numFmtId="0" fontId="5" fillId="0" borderId="2" xfId="1" applyFont="1" applyBorder="1" applyAlignment="1">
      <alignment horizontal="left" vertical="center" wrapText="1" readingOrder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center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164" fontId="9" fillId="3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164" fontId="6" fillId="4" borderId="0" xfId="1" applyNumberFormat="1" applyFont="1" applyFill="1" applyAlignment="1">
      <alignment horizontal="right" vertical="top" wrapText="1" readingOrder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3" xfId="1" applyFont="1" applyBorder="1" applyAlignment="1">
      <alignment vertical="top" wrapText="1" readingOrder="1"/>
    </xf>
    <xf numFmtId="0" fontId="5" fillId="0" borderId="3" xfId="1" applyFont="1" applyBorder="1" applyAlignment="1">
      <alignment horizontal="right" vertical="top" wrapText="1" readingOrder="1"/>
    </xf>
    <xf numFmtId="0" fontId="6" fillId="0" borderId="3" xfId="1" applyFont="1" applyBorder="1" applyAlignment="1">
      <alignment vertical="top" wrapText="1" readingOrder="1"/>
    </xf>
    <xf numFmtId="164" fontId="5" fillId="0" borderId="3" xfId="1" applyNumberFormat="1" applyFont="1" applyBorder="1" applyAlignment="1">
      <alignment horizontal="right" wrapText="1" readingOrder="1"/>
    </xf>
    <xf numFmtId="0" fontId="1" fillId="0" borderId="7" xfId="0" applyFont="1" applyBorder="1"/>
    <xf numFmtId="0" fontId="16" fillId="0" borderId="8" xfId="1" applyFont="1" applyBorder="1" applyAlignment="1">
      <alignment vertical="center" wrapText="1" readingOrder="1"/>
    </xf>
    <xf numFmtId="0" fontId="16" fillId="0" borderId="8" xfId="1" applyFont="1" applyBorder="1" applyAlignment="1">
      <alignment horizontal="right" vertical="center" wrapText="1" readingOrder="1"/>
    </xf>
    <xf numFmtId="0" fontId="17" fillId="5" borderId="0" xfId="1" applyFont="1" applyFill="1" applyAlignment="1">
      <alignment horizontal="left" vertical="center" wrapText="1" readingOrder="1"/>
    </xf>
    <xf numFmtId="0" fontId="17" fillId="5" borderId="0" xfId="1" applyFont="1" applyFill="1" applyAlignment="1">
      <alignment vertical="center" wrapText="1" readingOrder="1"/>
    </xf>
    <xf numFmtId="0" fontId="12" fillId="0" borderId="0" xfId="0" applyFont="1"/>
    <xf numFmtId="164" fontId="17" fillId="5" borderId="0" xfId="1" applyNumberFormat="1" applyFont="1" applyFill="1" applyAlignment="1">
      <alignment horizontal="right" vertical="center" wrapText="1" readingOrder="1"/>
    </xf>
    <xf numFmtId="0" fontId="18" fillId="6" borderId="0" xfId="1" applyFont="1" applyFill="1" applyAlignment="1">
      <alignment horizontal="left" vertical="center" wrapText="1" readingOrder="1"/>
    </xf>
    <xf numFmtId="0" fontId="18" fillId="6" borderId="0" xfId="1" applyFont="1" applyFill="1" applyAlignment="1">
      <alignment vertical="center" wrapText="1" readingOrder="1"/>
    </xf>
    <xf numFmtId="164" fontId="18" fillId="6" borderId="0" xfId="1" applyNumberFormat="1" applyFont="1" applyFill="1" applyAlignment="1">
      <alignment horizontal="right" vertical="center" wrapText="1" readingOrder="1"/>
    </xf>
    <xf numFmtId="0" fontId="18" fillId="0" borderId="8" xfId="1" applyFont="1" applyBorder="1" applyAlignment="1">
      <alignment vertical="center" wrapText="1" readingOrder="1"/>
    </xf>
    <xf numFmtId="0" fontId="18" fillId="0" borderId="8" xfId="1" applyFont="1" applyBorder="1" applyAlignment="1">
      <alignment horizontal="right" vertical="center" wrapText="1" readingOrder="1"/>
    </xf>
    <xf numFmtId="0" fontId="19" fillId="0" borderId="8" xfId="1" applyFont="1" applyBorder="1" applyAlignment="1">
      <alignment vertical="center" wrapText="1" readingOrder="1"/>
    </xf>
    <xf numFmtId="0" fontId="19" fillId="0" borderId="8" xfId="1" applyFont="1" applyBorder="1" applyAlignment="1">
      <alignment horizontal="right" vertical="center" wrapText="1" readingOrder="1"/>
    </xf>
    <xf numFmtId="0" fontId="14" fillId="0" borderId="0" xfId="0" applyFont="1"/>
    <xf numFmtId="0" fontId="13" fillId="0" borderId="3" xfId="0" applyFont="1" applyBorder="1"/>
    <xf numFmtId="4" fontId="13" fillId="0" borderId="3" xfId="0" applyNumberFormat="1" applyFont="1" applyBorder="1"/>
    <xf numFmtId="10" fontId="13" fillId="0" borderId="3" xfId="0" applyNumberFormat="1" applyFont="1" applyBorder="1"/>
    <xf numFmtId="0" fontId="18" fillId="4" borderId="0" xfId="1" applyFont="1" applyFill="1" applyAlignment="1">
      <alignment horizontal="left" vertical="center" wrapText="1" readingOrder="1"/>
    </xf>
    <xf numFmtId="164" fontId="18" fillId="4" borderId="0" xfId="1" applyNumberFormat="1" applyFont="1" applyFill="1" applyAlignment="1">
      <alignment horizontal="right" vertical="center" wrapText="1" readingOrder="1"/>
    </xf>
    <xf numFmtId="0" fontId="16" fillId="4" borderId="0" xfId="1" applyFont="1" applyFill="1" applyAlignment="1">
      <alignment horizontal="left" vertical="center" wrapText="1" readingOrder="1"/>
    </xf>
    <xf numFmtId="164" fontId="16" fillId="4" borderId="0" xfId="1" applyNumberFormat="1" applyFont="1" applyFill="1" applyAlignment="1">
      <alignment horizontal="right" vertical="center" wrapText="1" readingOrder="1"/>
    </xf>
    <xf numFmtId="0" fontId="18" fillId="4" borderId="0" xfId="1" applyFont="1" applyFill="1" applyAlignment="1">
      <alignment vertical="center" wrapText="1" readingOrder="1"/>
    </xf>
    <xf numFmtId="0" fontId="16" fillId="4" borderId="0" xfId="1" applyFont="1" applyFill="1" applyAlignment="1">
      <alignment vertical="center" wrapText="1" readingOrder="1"/>
    </xf>
    <xf numFmtId="0" fontId="22" fillId="0" borderId="0" xfId="0" applyFont="1"/>
    <xf numFmtId="0" fontId="23" fillId="0" borderId="0" xfId="1" applyFont="1" applyAlignment="1">
      <alignment horizontal="left" vertical="center" wrapText="1" readingOrder="1"/>
    </xf>
    <xf numFmtId="0" fontId="23" fillId="0" borderId="0" xfId="1" applyFont="1" applyAlignment="1">
      <alignment vertical="center" wrapText="1" readingOrder="1"/>
    </xf>
    <xf numFmtId="164" fontId="23" fillId="0" borderId="0" xfId="1" applyNumberFormat="1" applyFont="1" applyAlignment="1">
      <alignment horizontal="right" vertical="center" wrapText="1" readingOrder="1"/>
    </xf>
    <xf numFmtId="0" fontId="21" fillId="0" borderId="0" xfId="0" applyFont="1"/>
    <xf numFmtId="0" fontId="24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3" fillId="0" borderId="0" xfId="1" applyFont="1" applyAlignment="1">
      <alignment horizontal="center" vertical="top" wrapText="1" readingOrder="1"/>
    </xf>
    <xf numFmtId="0" fontId="3" fillId="0" borderId="3" xfId="1" applyFont="1" applyBorder="1" applyAlignment="1">
      <alignment vertical="top" wrapText="1" readingOrder="1"/>
    </xf>
    <xf numFmtId="0" fontId="1" fillId="0" borderId="3" xfId="0" applyFont="1" applyBorder="1"/>
    <xf numFmtId="0" fontId="5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vertical="top" wrapText="1" readingOrder="1"/>
    </xf>
    <xf numFmtId="0" fontId="5" fillId="0" borderId="3" xfId="1" applyFont="1" applyBorder="1" applyAlignment="1">
      <alignment horizontal="right" vertical="top" wrapText="1" readingOrder="1"/>
    </xf>
    <xf numFmtId="0" fontId="5" fillId="0" borderId="3" xfId="1" applyFont="1" applyBorder="1" applyAlignment="1">
      <alignment vertical="top" wrapText="1" readingOrder="1"/>
    </xf>
    <xf numFmtId="0" fontId="6" fillId="0" borderId="3" xfId="1" applyFont="1" applyBorder="1" applyAlignment="1">
      <alignment vertical="top" wrapText="1" readingOrder="1"/>
    </xf>
    <xf numFmtId="0" fontId="7" fillId="0" borderId="3" xfId="1" applyFont="1" applyBorder="1" applyAlignment="1">
      <alignment vertical="top" wrapText="1" readingOrder="1"/>
    </xf>
    <xf numFmtId="0" fontId="5" fillId="0" borderId="3" xfId="1" applyFont="1" applyBorder="1" applyAlignment="1">
      <alignment horizontal="right" wrapText="1" readingOrder="1"/>
    </xf>
    <xf numFmtId="164" fontId="5" fillId="0" borderId="3" xfId="1" applyNumberFormat="1" applyFont="1" applyBorder="1" applyAlignment="1">
      <alignment horizontal="right" wrapText="1" readingOrder="1"/>
    </xf>
    <xf numFmtId="0" fontId="5" fillId="0" borderId="0" xfId="1" applyFont="1" applyAlignment="1">
      <alignment horizontal="center" vertical="top" wrapText="1" readingOrder="1"/>
    </xf>
    <xf numFmtId="0" fontId="5" fillId="0" borderId="4" xfId="1" applyFont="1" applyBorder="1" applyAlignment="1">
      <alignment horizontal="center" vertical="top" wrapText="1" readingOrder="1"/>
    </xf>
    <xf numFmtId="0" fontId="5" fillId="0" borderId="5" xfId="1" applyFont="1" applyBorder="1" applyAlignment="1">
      <alignment horizontal="center" vertical="top" wrapText="1" readingOrder="1"/>
    </xf>
    <xf numFmtId="0" fontId="5" fillId="0" borderId="6" xfId="1" applyFont="1" applyBorder="1" applyAlignment="1">
      <alignment horizontal="center" vertical="top" wrapText="1" readingOrder="1"/>
    </xf>
    <xf numFmtId="0" fontId="5" fillId="0" borderId="1" xfId="1" applyFont="1" applyBorder="1" applyAlignment="1">
      <alignment horizontal="left" wrapText="1" readingOrder="1"/>
    </xf>
    <xf numFmtId="0" fontId="1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wrapText="1" readingOrder="1"/>
    </xf>
    <xf numFmtId="0" fontId="15" fillId="0" borderId="2" xfId="0" applyFont="1" applyBorder="1" applyAlignment="1">
      <alignment horizontal="center"/>
    </xf>
    <xf numFmtId="0" fontId="5" fillId="0" borderId="2" xfId="1" applyFont="1" applyBorder="1" applyAlignment="1">
      <alignment horizontal="left" wrapText="1" readingOrder="1"/>
    </xf>
    <xf numFmtId="0" fontId="1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right" wrapText="1" readingOrder="1"/>
    </xf>
    <xf numFmtId="0" fontId="5" fillId="0" borderId="0" xfId="1" applyFont="1" applyAlignment="1">
      <alignment horizontal="left" wrapText="1" readingOrder="1"/>
    </xf>
    <xf numFmtId="0" fontId="5" fillId="0" borderId="0" xfId="1" applyFont="1" applyAlignment="1">
      <alignment horizontal="center" wrapText="1" readingOrder="1"/>
    </xf>
    <xf numFmtId="0" fontId="8" fillId="2" borderId="0" xfId="1" applyFont="1" applyFill="1" applyAlignment="1">
      <alignment vertical="top" wrapText="1" readingOrder="1"/>
    </xf>
    <xf numFmtId="0" fontId="9" fillId="3" borderId="0" xfId="1" applyFont="1" applyFill="1" applyAlignment="1">
      <alignment vertical="top" wrapText="1" readingOrder="1"/>
    </xf>
    <xf numFmtId="0" fontId="9" fillId="3" borderId="0" xfId="1" applyFont="1" applyFill="1" applyAlignment="1">
      <alignment horizontal="right" vertical="top" wrapText="1" readingOrder="1"/>
    </xf>
    <xf numFmtId="164" fontId="9" fillId="3" borderId="0" xfId="1" applyNumberFormat="1" applyFont="1" applyFill="1" applyAlignment="1">
      <alignment horizontal="right" vertical="top" wrapText="1" readingOrder="1"/>
    </xf>
    <xf numFmtId="0" fontId="6" fillId="4" borderId="0" xfId="1" applyFont="1" applyFill="1" applyAlignment="1">
      <alignment vertical="top" wrapText="1" readingOrder="1"/>
    </xf>
    <xf numFmtId="0" fontId="6" fillId="4" borderId="0" xfId="1" applyFont="1" applyFill="1" applyAlignment="1">
      <alignment horizontal="right" vertical="top" wrapText="1" readingOrder="1"/>
    </xf>
    <xf numFmtId="164" fontId="6" fillId="4" borderId="0" xfId="1" applyNumberFormat="1" applyFont="1" applyFill="1" applyAlignment="1">
      <alignment horizontal="right" vertical="top" wrapText="1" readingOrder="1"/>
    </xf>
    <xf numFmtId="0" fontId="3" fillId="0" borderId="0" xfId="1" applyFont="1" applyAlignment="1">
      <alignment vertical="top" wrapText="1" readingOrder="1"/>
    </xf>
    <xf numFmtId="0" fontId="18" fillId="6" borderId="0" xfId="1" applyFont="1" applyFill="1" applyAlignment="1">
      <alignment vertical="center" wrapText="1" readingOrder="1"/>
    </xf>
    <xf numFmtId="0" fontId="12" fillId="0" borderId="0" xfId="0" applyFont="1"/>
    <xf numFmtId="164" fontId="18" fillId="6" borderId="0" xfId="1" applyNumberFormat="1" applyFont="1" applyFill="1" applyAlignment="1">
      <alignment horizontal="right" vertical="center" wrapText="1" readingOrder="1"/>
    </xf>
    <xf numFmtId="0" fontId="19" fillId="0" borderId="8" xfId="1" applyFont="1" applyBorder="1" applyAlignment="1">
      <alignment vertical="center" wrapText="1" readingOrder="1"/>
    </xf>
    <xf numFmtId="0" fontId="20" fillId="0" borderId="8" xfId="1" applyFont="1" applyBorder="1" applyAlignment="1">
      <alignment vertical="top" wrapText="1"/>
    </xf>
    <xf numFmtId="0" fontId="19" fillId="0" borderId="8" xfId="1" applyFont="1" applyBorder="1" applyAlignment="1">
      <alignment horizontal="right" vertical="center" wrapText="1" readingOrder="1"/>
    </xf>
    <xf numFmtId="0" fontId="17" fillId="5" borderId="0" xfId="1" applyFont="1" applyFill="1" applyAlignment="1">
      <alignment vertical="center" wrapText="1" readingOrder="1"/>
    </xf>
    <xf numFmtId="164" fontId="17" fillId="5" borderId="0" xfId="1" applyNumberFormat="1" applyFont="1" applyFill="1" applyAlignment="1">
      <alignment horizontal="right" vertical="center" wrapText="1" readingOrder="1"/>
    </xf>
    <xf numFmtId="164" fontId="17" fillId="5" borderId="9" xfId="1" applyNumberFormat="1" applyFont="1" applyFill="1" applyBorder="1" applyAlignment="1">
      <alignment horizontal="right" vertical="center" wrapText="1" readingOrder="1"/>
    </xf>
    <xf numFmtId="0" fontId="18" fillId="0" borderId="8" xfId="1" applyFont="1" applyBorder="1" applyAlignment="1">
      <alignment vertical="center" wrapText="1" readingOrder="1"/>
    </xf>
    <xf numFmtId="0" fontId="13" fillId="0" borderId="8" xfId="1" applyFont="1" applyBorder="1" applyAlignment="1">
      <alignment vertical="top" wrapText="1"/>
    </xf>
    <xf numFmtId="0" fontId="18" fillId="0" borderId="8" xfId="1" applyFont="1" applyBorder="1" applyAlignment="1">
      <alignment horizontal="right" vertical="center" wrapText="1" readingOrder="1"/>
    </xf>
    <xf numFmtId="0" fontId="16" fillId="0" borderId="8" xfId="1" applyFont="1" applyBorder="1" applyAlignment="1">
      <alignment horizontal="right" vertical="center" wrapText="1" readingOrder="1"/>
    </xf>
    <xf numFmtId="0" fontId="12" fillId="0" borderId="8" xfId="1" applyFont="1" applyBorder="1" applyAlignment="1">
      <alignment vertical="top" wrapText="1"/>
    </xf>
    <xf numFmtId="164" fontId="18" fillId="4" borderId="0" xfId="1" applyNumberFormat="1" applyFont="1" applyFill="1" applyAlignment="1">
      <alignment horizontal="right" vertical="center" wrapText="1" readingOrder="1"/>
    </xf>
    <xf numFmtId="164" fontId="16" fillId="4" borderId="0" xfId="1" applyNumberFormat="1" applyFont="1" applyFill="1" applyAlignment="1">
      <alignment horizontal="right" vertical="center" wrapText="1" readingOrder="1"/>
    </xf>
    <xf numFmtId="0" fontId="13" fillId="0" borderId="0" xfId="0" applyFont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showGridLines="0" workbookViewId="0">
      <pane ySplit="1" topLeftCell="A20" activePane="bottomLeft" state="frozen"/>
      <selection pane="bottomLeft" sqref="A1:L33"/>
    </sheetView>
  </sheetViews>
  <sheetFormatPr defaultRowHeight="15" x14ac:dyDescent="0.25"/>
  <cols>
    <col min="1" max="1" width="3.7109375" customWidth="1"/>
    <col min="2" max="2" width="3.5703125" customWidth="1"/>
    <col min="3" max="3" width="44.5703125" customWidth="1"/>
    <col min="4" max="4" width="30.85546875" customWidth="1"/>
    <col min="5" max="5" width="16" customWidth="1"/>
    <col min="6" max="6" width="16.710937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2.42578125" customWidth="1"/>
    <col min="12" max="13" width="0" hidden="1" customWidth="1"/>
    <col min="14" max="14" width="9.42578125" customWidth="1"/>
  </cols>
  <sheetData>
    <row r="1" spans="1:12" ht="18" customHeight="1" x14ac:dyDescent="0.25">
      <c r="A1" s="50" t="s">
        <v>114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18" customHeight="1" x14ac:dyDescent="0.25">
      <c r="A2" s="51" t="s">
        <v>115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8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18" customHeight="1" x14ac:dyDescent="0.3">
      <c r="A4" s="53" t="s">
        <v>116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2" ht="18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</row>
    <row r="6" spans="1:12" ht="17.25" customHeight="1" x14ac:dyDescent="0.2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2" ht="18" customHeight="1" x14ac:dyDescent="0.25">
      <c r="B7" s="57"/>
      <c r="C7" s="56"/>
      <c r="D7" s="56"/>
      <c r="E7" s="56"/>
      <c r="F7" s="56"/>
      <c r="G7" s="56"/>
      <c r="H7" s="56"/>
      <c r="I7" s="56"/>
      <c r="J7" s="56"/>
      <c r="K7" s="56"/>
    </row>
    <row r="8" spans="1:12" ht="18" customHeight="1" x14ac:dyDescent="0.25">
      <c r="A8" s="54" t="s">
        <v>62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2" ht="18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2" ht="16.5" customHeight="1" x14ac:dyDescent="0.25">
      <c r="A10" s="50" t="s">
        <v>63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2" ht="16.5" customHeight="1" x14ac:dyDescent="0.25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A12" s="58" t="s">
        <v>0</v>
      </c>
      <c r="B12" s="59"/>
      <c r="C12" s="58" t="s">
        <v>0</v>
      </c>
      <c r="D12" s="59"/>
      <c r="E12" s="15" t="s">
        <v>0</v>
      </c>
      <c r="F12" s="60" t="s">
        <v>2</v>
      </c>
      <c r="G12" s="59"/>
      <c r="H12" s="59"/>
      <c r="I12" s="59"/>
      <c r="J12" s="59"/>
      <c r="K12" s="59"/>
      <c r="L12" s="59"/>
    </row>
    <row r="13" spans="1:12" x14ac:dyDescent="0.25">
      <c r="A13" s="61" t="s">
        <v>0</v>
      </c>
      <c r="B13" s="59"/>
      <c r="C13" s="61" t="s">
        <v>0</v>
      </c>
      <c r="D13" s="59"/>
      <c r="E13" s="16" t="s">
        <v>3</v>
      </c>
      <c r="F13" s="16" t="s">
        <v>4</v>
      </c>
      <c r="G13" s="62" t="s">
        <v>5</v>
      </c>
      <c r="H13" s="59"/>
      <c r="I13" s="62" t="s">
        <v>6</v>
      </c>
      <c r="J13" s="59"/>
      <c r="K13" s="59"/>
      <c r="L13" s="59"/>
    </row>
    <row r="14" spans="1:12" x14ac:dyDescent="0.25">
      <c r="A14" s="63" t="s">
        <v>0</v>
      </c>
      <c r="B14" s="59"/>
      <c r="C14" s="63" t="s">
        <v>0</v>
      </c>
      <c r="D14" s="59"/>
      <c r="E14" s="17" t="s">
        <v>0</v>
      </c>
      <c r="F14" s="17" t="s">
        <v>0</v>
      </c>
      <c r="G14" s="64" t="s">
        <v>0</v>
      </c>
      <c r="H14" s="59"/>
      <c r="I14" s="64" t="s">
        <v>0</v>
      </c>
      <c r="J14" s="59"/>
      <c r="K14" s="59"/>
      <c r="L14" s="59"/>
    </row>
    <row r="15" spans="1:12" x14ac:dyDescent="0.25">
      <c r="A15" s="63" t="s">
        <v>7</v>
      </c>
      <c r="B15" s="59"/>
      <c r="C15" s="63" t="s">
        <v>8</v>
      </c>
      <c r="D15" s="59"/>
      <c r="E15" s="17" t="s">
        <v>0</v>
      </c>
      <c r="F15" s="17" t="s">
        <v>0</v>
      </c>
      <c r="G15" s="64" t="s">
        <v>0</v>
      </c>
      <c r="H15" s="59"/>
      <c r="I15" s="64" t="s">
        <v>0</v>
      </c>
      <c r="J15" s="59"/>
      <c r="K15" s="59"/>
      <c r="L15" s="59"/>
    </row>
    <row r="16" spans="1:12" x14ac:dyDescent="0.25">
      <c r="A16" s="65" t="s">
        <v>0</v>
      </c>
      <c r="B16" s="59"/>
      <c r="C16" s="63" t="s">
        <v>9</v>
      </c>
      <c r="D16" s="59"/>
      <c r="E16" s="18">
        <v>512791</v>
      </c>
      <c r="F16" s="18">
        <v>-26076.880000000001</v>
      </c>
      <c r="G16" s="66" t="s">
        <v>10</v>
      </c>
      <c r="H16" s="59"/>
      <c r="I16" s="67">
        <v>486714.12</v>
      </c>
      <c r="J16" s="59"/>
      <c r="K16" s="59"/>
      <c r="L16" s="59"/>
    </row>
    <row r="17" spans="1:12" x14ac:dyDescent="0.25">
      <c r="A17" s="65" t="s">
        <v>0</v>
      </c>
      <c r="B17" s="59"/>
      <c r="C17" s="63" t="s">
        <v>11</v>
      </c>
      <c r="D17" s="59"/>
      <c r="E17" s="18">
        <v>0</v>
      </c>
      <c r="F17" s="18">
        <v>0</v>
      </c>
      <c r="G17" s="66" t="s">
        <v>12</v>
      </c>
      <c r="H17" s="59"/>
      <c r="I17" s="67">
        <v>0</v>
      </c>
      <c r="J17" s="59"/>
      <c r="K17" s="59"/>
      <c r="L17" s="59"/>
    </row>
    <row r="18" spans="1:12" x14ac:dyDescent="0.25">
      <c r="A18" s="65" t="s">
        <v>0</v>
      </c>
      <c r="B18" s="59"/>
      <c r="C18" s="63" t="s">
        <v>13</v>
      </c>
      <c r="D18" s="59"/>
      <c r="E18" s="18">
        <v>508091</v>
      </c>
      <c r="F18" s="18">
        <v>-18332.349999999999</v>
      </c>
      <c r="G18" s="66" t="s">
        <v>14</v>
      </c>
      <c r="H18" s="59"/>
      <c r="I18" s="67">
        <v>489758.65</v>
      </c>
      <c r="J18" s="59"/>
      <c r="K18" s="59"/>
      <c r="L18" s="59"/>
    </row>
    <row r="19" spans="1:12" x14ac:dyDescent="0.25">
      <c r="A19" s="65" t="s">
        <v>0</v>
      </c>
      <c r="B19" s="59"/>
      <c r="C19" s="63" t="s">
        <v>15</v>
      </c>
      <c r="D19" s="59"/>
      <c r="E19" s="18">
        <v>4700</v>
      </c>
      <c r="F19" s="18">
        <v>-650</v>
      </c>
      <c r="G19" s="66" t="s">
        <v>16</v>
      </c>
      <c r="H19" s="59"/>
      <c r="I19" s="67">
        <v>4050</v>
      </c>
      <c r="J19" s="59"/>
      <c r="K19" s="59"/>
      <c r="L19" s="59"/>
    </row>
    <row r="20" spans="1:12" x14ac:dyDescent="0.25">
      <c r="A20" s="65" t="s">
        <v>0</v>
      </c>
      <c r="B20" s="59"/>
      <c r="C20" s="63" t="s">
        <v>17</v>
      </c>
      <c r="D20" s="59"/>
      <c r="E20" s="18">
        <v>0</v>
      </c>
      <c r="F20" s="18">
        <v>-7094.53</v>
      </c>
      <c r="G20" s="66" t="s">
        <v>18</v>
      </c>
      <c r="H20" s="59"/>
      <c r="I20" s="67">
        <v>-7094.53</v>
      </c>
      <c r="J20" s="59"/>
      <c r="K20" s="59"/>
      <c r="L20" s="59"/>
    </row>
    <row r="21" spans="1:12" x14ac:dyDescent="0.25">
      <c r="A21" s="68" t="s">
        <v>0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19"/>
    </row>
    <row r="22" spans="1:12" x14ac:dyDescent="0.25">
      <c r="A22" s="63" t="s">
        <v>19</v>
      </c>
      <c r="B22" s="59"/>
      <c r="C22" s="63" t="s">
        <v>20</v>
      </c>
      <c r="D22" s="59"/>
      <c r="E22" s="17" t="s">
        <v>0</v>
      </c>
      <c r="F22" s="17" t="s">
        <v>0</v>
      </c>
      <c r="G22" s="64" t="s">
        <v>0</v>
      </c>
      <c r="H22" s="59"/>
      <c r="I22" s="64" t="s">
        <v>0</v>
      </c>
      <c r="J22" s="59"/>
      <c r="K22" s="59"/>
      <c r="L22" s="59"/>
    </row>
    <row r="23" spans="1:12" x14ac:dyDescent="0.25">
      <c r="A23" s="65" t="s">
        <v>0</v>
      </c>
      <c r="B23" s="59"/>
      <c r="C23" s="63" t="s">
        <v>21</v>
      </c>
      <c r="D23" s="59"/>
      <c r="E23" s="18">
        <v>0</v>
      </c>
      <c r="F23" s="18">
        <v>0</v>
      </c>
      <c r="G23" s="66" t="s">
        <v>12</v>
      </c>
      <c r="H23" s="59"/>
      <c r="I23" s="67">
        <v>0</v>
      </c>
      <c r="J23" s="59"/>
      <c r="K23" s="59"/>
      <c r="L23" s="59"/>
    </row>
    <row r="24" spans="1:12" x14ac:dyDescent="0.25">
      <c r="A24" s="65" t="s">
        <v>0</v>
      </c>
      <c r="B24" s="59"/>
      <c r="C24" s="63" t="s">
        <v>22</v>
      </c>
      <c r="D24" s="59"/>
      <c r="E24" s="18">
        <v>0</v>
      </c>
      <c r="F24" s="18">
        <v>0</v>
      </c>
      <c r="G24" s="66" t="s">
        <v>12</v>
      </c>
      <c r="H24" s="59"/>
      <c r="I24" s="67">
        <v>0</v>
      </c>
      <c r="J24" s="59"/>
      <c r="K24" s="59"/>
      <c r="L24" s="59"/>
    </row>
    <row r="25" spans="1:12" x14ac:dyDescent="0.25">
      <c r="A25" s="63" t="s">
        <v>0</v>
      </c>
      <c r="B25" s="59"/>
      <c r="C25" s="63" t="s">
        <v>0</v>
      </c>
      <c r="D25" s="59"/>
      <c r="E25" s="17" t="s">
        <v>0</v>
      </c>
      <c r="F25" s="17" t="s">
        <v>0</v>
      </c>
      <c r="G25" s="64" t="s">
        <v>0</v>
      </c>
      <c r="H25" s="59"/>
      <c r="I25" s="64" t="s">
        <v>0</v>
      </c>
      <c r="J25" s="59"/>
      <c r="K25" s="59"/>
      <c r="L25" s="59"/>
    </row>
    <row r="26" spans="1:12" x14ac:dyDescent="0.25">
      <c r="A26" s="63" t="s">
        <v>23</v>
      </c>
      <c r="B26" s="59"/>
      <c r="C26" s="63" t="s">
        <v>24</v>
      </c>
      <c r="D26" s="59"/>
      <c r="E26" s="17" t="s">
        <v>0</v>
      </c>
      <c r="F26" s="17" t="s">
        <v>0</v>
      </c>
      <c r="G26" s="64" t="s">
        <v>0</v>
      </c>
      <c r="H26" s="59"/>
      <c r="I26" s="64" t="s">
        <v>0</v>
      </c>
      <c r="J26" s="59"/>
      <c r="K26" s="59"/>
      <c r="L26" s="59"/>
    </row>
    <row r="27" spans="1:12" x14ac:dyDescent="0.25">
      <c r="A27" s="65" t="s">
        <v>0</v>
      </c>
      <c r="B27" s="59"/>
      <c r="C27" s="63" t="s">
        <v>25</v>
      </c>
      <c r="D27" s="59"/>
      <c r="E27" s="18">
        <v>0</v>
      </c>
      <c r="F27" s="18">
        <v>7094.53</v>
      </c>
      <c r="G27" s="66" t="s">
        <v>18</v>
      </c>
      <c r="H27" s="59"/>
      <c r="I27" s="67">
        <v>7094.53</v>
      </c>
      <c r="J27" s="59"/>
      <c r="K27" s="59"/>
      <c r="L27" s="59"/>
    </row>
    <row r="28" spans="1:12" x14ac:dyDescent="0.25">
      <c r="A28" s="69" t="s">
        <v>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1:12" ht="27" customHeight="1" x14ac:dyDescent="0.25">
      <c r="A29" s="65" t="s">
        <v>0</v>
      </c>
      <c r="B29" s="59"/>
      <c r="C29" s="63" t="s">
        <v>26</v>
      </c>
      <c r="D29" s="59"/>
      <c r="E29" s="18">
        <v>0</v>
      </c>
      <c r="F29" s="18">
        <v>0</v>
      </c>
      <c r="G29" s="66" t="s">
        <v>12</v>
      </c>
      <c r="H29" s="59"/>
      <c r="I29" s="67">
        <v>0</v>
      </c>
      <c r="J29" s="59"/>
      <c r="K29" s="59"/>
      <c r="L29" s="59"/>
    </row>
  </sheetData>
  <mergeCells count="75">
    <mergeCell ref="A29:B29"/>
    <mergeCell ref="C29:D29"/>
    <mergeCell ref="G29:H29"/>
    <mergeCell ref="I29:L29"/>
    <mergeCell ref="A27:B27"/>
    <mergeCell ref="C27:D27"/>
    <mergeCell ref="G27:H27"/>
    <mergeCell ref="I27:L27"/>
    <mergeCell ref="A28:L28"/>
    <mergeCell ref="A25:B25"/>
    <mergeCell ref="C25:D25"/>
    <mergeCell ref="G25:H25"/>
    <mergeCell ref="I25:L25"/>
    <mergeCell ref="A26:B26"/>
    <mergeCell ref="C26:D26"/>
    <mergeCell ref="G26:H26"/>
    <mergeCell ref="I26:L26"/>
    <mergeCell ref="A23:B23"/>
    <mergeCell ref="C23:D23"/>
    <mergeCell ref="G23:H23"/>
    <mergeCell ref="I23:L23"/>
    <mergeCell ref="A24:B24"/>
    <mergeCell ref="C24:D24"/>
    <mergeCell ref="G24:H24"/>
    <mergeCell ref="I24:L24"/>
    <mergeCell ref="A22:B22"/>
    <mergeCell ref="C22:D22"/>
    <mergeCell ref="G22:H22"/>
    <mergeCell ref="I22:L22"/>
    <mergeCell ref="A21:K21"/>
    <mergeCell ref="A19:B19"/>
    <mergeCell ref="C19:D19"/>
    <mergeCell ref="G19:H19"/>
    <mergeCell ref="I19:L19"/>
    <mergeCell ref="A20:B20"/>
    <mergeCell ref="C20:D20"/>
    <mergeCell ref="G20:H20"/>
    <mergeCell ref="I20:L20"/>
    <mergeCell ref="A17:B17"/>
    <mergeCell ref="C17:D17"/>
    <mergeCell ref="G17:H17"/>
    <mergeCell ref="I17:L17"/>
    <mergeCell ref="A18:B18"/>
    <mergeCell ref="C18:D18"/>
    <mergeCell ref="G18:H18"/>
    <mergeCell ref="I18:L18"/>
    <mergeCell ref="A15:B15"/>
    <mergeCell ref="C15:D15"/>
    <mergeCell ref="G15:H15"/>
    <mergeCell ref="I15:L15"/>
    <mergeCell ref="A16:B16"/>
    <mergeCell ref="C16:D16"/>
    <mergeCell ref="G16:H16"/>
    <mergeCell ref="I16:L16"/>
    <mergeCell ref="A13:B13"/>
    <mergeCell ref="C13:D13"/>
    <mergeCell ref="G13:H13"/>
    <mergeCell ref="I13:L13"/>
    <mergeCell ref="A14:B14"/>
    <mergeCell ref="C14:D14"/>
    <mergeCell ref="G14:H14"/>
    <mergeCell ref="I14:L14"/>
    <mergeCell ref="A8:K8"/>
    <mergeCell ref="B5:K5"/>
    <mergeCell ref="B7:K7"/>
    <mergeCell ref="A12:B12"/>
    <mergeCell ref="C12:D12"/>
    <mergeCell ref="F12:L12"/>
    <mergeCell ref="A10:K10"/>
    <mergeCell ref="A9:K9"/>
    <mergeCell ref="A1:K1"/>
    <mergeCell ref="A2:K2"/>
    <mergeCell ref="A3:K3"/>
    <mergeCell ref="A4:K4"/>
    <mergeCell ref="A6:K6"/>
  </mergeCells>
  <pageMargins left="0.39370078740157499" right="0.39370078740157499" top="0.39370078740157499" bottom="0.70866141732283505" header="0.39370078740157499" footer="0.39370078740157499"/>
  <pageSetup paperSize="9" scale="97" fitToHeight="0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23"/>
  <sheetViews>
    <sheetView showGridLines="0" workbookViewId="0">
      <pane ySplit="3" topLeftCell="A4" activePane="bottomLeft" state="frozen"/>
      <selection pane="bottomLeft" sqref="A1:K22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2" spans="1:11" ht="18" thickBot="1" x14ac:dyDescent="0.3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15.75" thickTop="1" x14ac:dyDescent="0.25">
      <c r="A3" s="3" t="s">
        <v>0</v>
      </c>
      <c r="B3" s="72" t="s">
        <v>0</v>
      </c>
      <c r="C3" s="73"/>
      <c r="D3" s="4" t="s">
        <v>0</v>
      </c>
      <c r="E3" s="74" t="s">
        <v>2</v>
      </c>
      <c r="F3" s="73"/>
      <c r="G3" s="73"/>
      <c r="H3" s="73"/>
      <c r="I3" s="73"/>
      <c r="J3" s="73"/>
      <c r="K3" s="73"/>
    </row>
    <row r="4" spans="1:11" ht="24.75" x14ac:dyDescent="0.25">
      <c r="A4" s="5" t="s">
        <v>27</v>
      </c>
      <c r="B4" s="76" t="s">
        <v>28</v>
      </c>
      <c r="C4" s="77"/>
      <c r="D4" s="6" t="s">
        <v>3</v>
      </c>
      <c r="E4" s="6" t="s">
        <v>4</v>
      </c>
      <c r="F4" s="78" t="s">
        <v>5</v>
      </c>
      <c r="G4" s="77"/>
      <c r="H4" s="78" t="s">
        <v>6</v>
      </c>
      <c r="I4" s="77"/>
      <c r="J4" s="77"/>
      <c r="K4" s="77"/>
    </row>
    <row r="5" spans="1:11" x14ac:dyDescent="0.25">
      <c r="A5" s="2" t="s">
        <v>0</v>
      </c>
      <c r="B5" s="79" t="s">
        <v>0</v>
      </c>
      <c r="C5" s="56"/>
      <c r="D5" s="7" t="s">
        <v>0</v>
      </c>
      <c r="E5" s="7" t="s">
        <v>0</v>
      </c>
      <c r="F5" s="80" t="s">
        <v>0</v>
      </c>
      <c r="G5" s="56"/>
      <c r="H5" s="80" t="s">
        <v>0</v>
      </c>
      <c r="I5" s="56"/>
      <c r="J5" s="56"/>
      <c r="K5" s="56"/>
    </row>
    <row r="6" spans="1:11" x14ac:dyDescent="0.25">
      <c r="A6" s="81" t="s">
        <v>29</v>
      </c>
      <c r="B6" s="56"/>
      <c r="C6" s="56"/>
      <c r="D6" s="56"/>
      <c r="E6" s="8" t="s">
        <v>0</v>
      </c>
      <c r="F6" s="81" t="s">
        <v>0</v>
      </c>
      <c r="G6" s="56"/>
      <c r="H6" s="81" t="s">
        <v>0</v>
      </c>
      <c r="I6" s="56"/>
      <c r="J6" s="56"/>
      <c r="K6" s="56"/>
    </row>
    <row r="7" spans="1:11" x14ac:dyDescent="0.25">
      <c r="A7" s="9" t="s">
        <v>30</v>
      </c>
      <c r="B7" s="82" t="s">
        <v>9</v>
      </c>
      <c r="C7" s="56"/>
      <c r="D7" s="10">
        <v>512791</v>
      </c>
      <c r="E7" s="10">
        <v>-26076.880000000001</v>
      </c>
      <c r="F7" s="83" t="s">
        <v>10</v>
      </c>
      <c r="G7" s="56"/>
      <c r="H7" s="84">
        <v>486714.12</v>
      </c>
      <c r="I7" s="56"/>
      <c r="J7" s="56"/>
      <c r="K7" s="56"/>
    </row>
    <row r="8" spans="1:11" x14ac:dyDescent="0.25">
      <c r="A8" s="11" t="s">
        <v>31</v>
      </c>
      <c r="B8" s="85" t="s">
        <v>32</v>
      </c>
      <c r="C8" s="56"/>
      <c r="D8" s="12">
        <v>3200</v>
      </c>
      <c r="E8" s="12">
        <v>135500</v>
      </c>
      <c r="F8" s="86" t="s">
        <v>33</v>
      </c>
      <c r="G8" s="56"/>
      <c r="H8" s="87">
        <v>138700</v>
      </c>
      <c r="I8" s="56"/>
      <c r="J8" s="56"/>
      <c r="K8" s="56"/>
    </row>
    <row r="9" spans="1:11" x14ac:dyDescent="0.25">
      <c r="A9" s="11" t="s">
        <v>34</v>
      </c>
      <c r="B9" s="85" t="s">
        <v>35</v>
      </c>
      <c r="C9" s="56"/>
      <c r="D9" s="12">
        <v>20</v>
      </c>
      <c r="E9" s="12">
        <v>0</v>
      </c>
      <c r="F9" s="86" t="s">
        <v>36</v>
      </c>
      <c r="G9" s="56"/>
      <c r="H9" s="87">
        <v>20</v>
      </c>
      <c r="I9" s="56"/>
      <c r="J9" s="56"/>
      <c r="K9" s="56"/>
    </row>
    <row r="10" spans="1:11" x14ac:dyDescent="0.25">
      <c r="A10" s="11" t="s">
        <v>37</v>
      </c>
      <c r="B10" s="85" t="s">
        <v>38</v>
      </c>
      <c r="C10" s="56"/>
      <c r="D10" s="12">
        <v>187371</v>
      </c>
      <c r="E10" s="12">
        <v>-67576.88</v>
      </c>
      <c r="F10" s="86" t="s">
        <v>39</v>
      </c>
      <c r="G10" s="56"/>
      <c r="H10" s="87">
        <v>119794.12</v>
      </c>
      <c r="I10" s="56"/>
      <c r="J10" s="56"/>
      <c r="K10" s="56"/>
    </row>
    <row r="11" spans="1:11" x14ac:dyDescent="0.25">
      <c r="A11" s="11" t="s">
        <v>40</v>
      </c>
      <c r="B11" s="85" t="s">
        <v>41</v>
      </c>
      <c r="C11" s="56"/>
      <c r="D11" s="12">
        <v>322000</v>
      </c>
      <c r="E11" s="12">
        <v>-94000</v>
      </c>
      <c r="F11" s="86" t="s">
        <v>42</v>
      </c>
      <c r="G11" s="56"/>
      <c r="H11" s="87">
        <v>228000</v>
      </c>
      <c r="I11" s="56"/>
      <c r="J11" s="56"/>
      <c r="K11" s="56"/>
    </row>
    <row r="12" spans="1:11" x14ac:dyDescent="0.25">
      <c r="A12" s="11" t="s">
        <v>43</v>
      </c>
      <c r="B12" s="85" t="s">
        <v>44</v>
      </c>
      <c r="C12" s="56"/>
      <c r="D12" s="12">
        <v>200</v>
      </c>
      <c r="E12" s="12">
        <v>0</v>
      </c>
      <c r="F12" s="86" t="s">
        <v>36</v>
      </c>
      <c r="G12" s="56"/>
      <c r="H12" s="87">
        <v>200</v>
      </c>
      <c r="I12" s="56"/>
      <c r="J12" s="56"/>
      <c r="K12" s="56"/>
    </row>
    <row r="13" spans="1:11" x14ac:dyDescent="0.25">
      <c r="A13" s="9" t="s">
        <v>45</v>
      </c>
      <c r="B13" s="82" t="s">
        <v>13</v>
      </c>
      <c r="C13" s="56"/>
      <c r="D13" s="10">
        <v>508091</v>
      </c>
      <c r="E13" s="10">
        <v>-18332.349999999999</v>
      </c>
      <c r="F13" s="83" t="s">
        <v>14</v>
      </c>
      <c r="G13" s="56"/>
      <c r="H13" s="84">
        <v>489758.65</v>
      </c>
      <c r="I13" s="56"/>
      <c r="J13" s="56"/>
      <c r="K13" s="56"/>
    </row>
    <row r="14" spans="1:11" x14ac:dyDescent="0.25">
      <c r="A14" s="11" t="s">
        <v>46</v>
      </c>
      <c r="B14" s="85" t="s">
        <v>47</v>
      </c>
      <c r="C14" s="56"/>
      <c r="D14" s="12">
        <v>400220</v>
      </c>
      <c r="E14" s="12">
        <v>-18770</v>
      </c>
      <c r="F14" s="86" t="s">
        <v>48</v>
      </c>
      <c r="G14" s="56"/>
      <c r="H14" s="87">
        <v>381450</v>
      </c>
      <c r="I14" s="56"/>
      <c r="J14" s="56"/>
      <c r="K14" s="56"/>
    </row>
    <row r="15" spans="1:11" x14ac:dyDescent="0.25">
      <c r="A15" s="11" t="s">
        <v>49</v>
      </c>
      <c r="B15" s="85" t="s">
        <v>50</v>
      </c>
      <c r="C15" s="56"/>
      <c r="D15" s="12">
        <v>106670</v>
      </c>
      <c r="E15" s="12">
        <v>437.65</v>
      </c>
      <c r="F15" s="86" t="s">
        <v>51</v>
      </c>
      <c r="G15" s="56"/>
      <c r="H15" s="87">
        <v>107107.65</v>
      </c>
      <c r="I15" s="56"/>
      <c r="J15" s="56"/>
      <c r="K15" s="56"/>
    </row>
    <row r="16" spans="1:11" x14ac:dyDescent="0.25">
      <c r="A16" s="11" t="s">
        <v>52</v>
      </c>
      <c r="B16" s="85" t="s">
        <v>53</v>
      </c>
      <c r="C16" s="56"/>
      <c r="D16" s="12">
        <v>1201</v>
      </c>
      <c r="E16" s="12">
        <v>0</v>
      </c>
      <c r="F16" s="86" t="s">
        <v>36</v>
      </c>
      <c r="G16" s="56"/>
      <c r="H16" s="87">
        <v>1201</v>
      </c>
      <c r="I16" s="56"/>
      <c r="J16" s="56"/>
      <c r="K16" s="56"/>
    </row>
    <row r="17" spans="1:11" x14ac:dyDescent="0.25">
      <c r="A17" s="9" t="s">
        <v>54</v>
      </c>
      <c r="B17" s="82" t="s">
        <v>15</v>
      </c>
      <c r="C17" s="56"/>
      <c r="D17" s="10">
        <v>4700</v>
      </c>
      <c r="E17" s="10">
        <v>-650</v>
      </c>
      <c r="F17" s="83" t="s">
        <v>16</v>
      </c>
      <c r="G17" s="56"/>
      <c r="H17" s="84">
        <v>4050</v>
      </c>
      <c r="I17" s="56"/>
      <c r="J17" s="56"/>
      <c r="K17" s="56"/>
    </row>
    <row r="18" spans="1:11" x14ac:dyDescent="0.25">
      <c r="A18" s="11" t="s">
        <v>55</v>
      </c>
      <c r="B18" s="85" t="s">
        <v>56</v>
      </c>
      <c r="C18" s="56"/>
      <c r="D18" s="12">
        <v>4700</v>
      </c>
      <c r="E18" s="12">
        <v>-650</v>
      </c>
      <c r="F18" s="86" t="s">
        <v>16</v>
      </c>
      <c r="G18" s="56"/>
      <c r="H18" s="87">
        <v>4050</v>
      </c>
      <c r="I18" s="56"/>
      <c r="J18" s="56"/>
      <c r="K18" s="56"/>
    </row>
    <row r="19" spans="1:11" x14ac:dyDescent="0.25">
      <c r="A19" s="1" t="s">
        <v>0</v>
      </c>
      <c r="B19" s="88" t="s">
        <v>0</v>
      </c>
      <c r="C19" s="56"/>
      <c r="D19" s="1" t="s">
        <v>0</v>
      </c>
      <c r="E19" s="1" t="s">
        <v>0</v>
      </c>
      <c r="F19" s="88" t="s">
        <v>0</v>
      </c>
      <c r="G19" s="56"/>
      <c r="H19" s="88" t="s">
        <v>0</v>
      </c>
      <c r="I19" s="56"/>
      <c r="J19" s="56"/>
      <c r="K19" s="56"/>
    </row>
    <row r="20" spans="1:11" x14ac:dyDescent="0.25">
      <c r="A20" s="81" t="s">
        <v>57</v>
      </c>
      <c r="B20" s="56"/>
      <c r="C20" s="56"/>
      <c r="D20" s="56"/>
      <c r="E20" s="8" t="s">
        <v>0</v>
      </c>
      <c r="F20" s="81" t="s">
        <v>0</v>
      </c>
      <c r="G20" s="56"/>
      <c r="H20" s="81" t="s">
        <v>0</v>
      </c>
      <c r="I20" s="56"/>
      <c r="J20" s="56"/>
      <c r="K20" s="56"/>
    </row>
    <row r="21" spans="1:11" x14ac:dyDescent="0.25">
      <c r="A21" s="9" t="s">
        <v>58</v>
      </c>
      <c r="B21" s="82" t="s">
        <v>59</v>
      </c>
      <c r="C21" s="56"/>
      <c r="D21" s="10">
        <v>0</v>
      </c>
      <c r="E21" s="10">
        <v>7094.53</v>
      </c>
      <c r="F21" s="83" t="s">
        <v>18</v>
      </c>
      <c r="G21" s="56"/>
      <c r="H21" s="84">
        <v>7094.53</v>
      </c>
      <c r="I21" s="56"/>
      <c r="J21" s="56"/>
      <c r="K21" s="56"/>
    </row>
    <row r="22" spans="1:11" x14ac:dyDescent="0.25">
      <c r="A22" s="11" t="s">
        <v>60</v>
      </c>
      <c r="B22" s="85" t="s">
        <v>61</v>
      </c>
      <c r="C22" s="56"/>
      <c r="D22" s="12">
        <v>0</v>
      </c>
      <c r="E22" s="12">
        <v>7094.53</v>
      </c>
      <c r="F22" s="86" t="s">
        <v>18</v>
      </c>
      <c r="G22" s="56"/>
      <c r="H22" s="87">
        <v>7094.53</v>
      </c>
      <c r="I22" s="56"/>
      <c r="J22" s="56"/>
      <c r="K22" s="56"/>
    </row>
    <row r="23" spans="1:11" x14ac:dyDescent="0.25">
      <c r="A23" s="1" t="s">
        <v>0</v>
      </c>
      <c r="B23" s="88" t="s">
        <v>0</v>
      </c>
      <c r="C23" s="56"/>
      <c r="D23" s="1" t="s">
        <v>0</v>
      </c>
      <c r="E23" s="1" t="s">
        <v>0</v>
      </c>
      <c r="F23" s="88" t="s">
        <v>0</v>
      </c>
      <c r="G23" s="56"/>
      <c r="H23" s="88" t="s">
        <v>0</v>
      </c>
      <c r="I23" s="56"/>
      <c r="J23" s="56"/>
      <c r="K23" s="56"/>
    </row>
  </sheetData>
  <mergeCells count="63">
    <mergeCell ref="B23:C23"/>
    <mergeCell ref="F23:G23"/>
    <mergeCell ref="H23:K23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A20:D20"/>
    <mergeCell ref="F20:G20"/>
    <mergeCell ref="H20:K20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9:C9"/>
    <mergeCell ref="F9:G9"/>
    <mergeCell ref="H9:K9"/>
    <mergeCell ref="B10:C10"/>
    <mergeCell ref="F10:G10"/>
    <mergeCell ref="H10:K10"/>
    <mergeCell ref="B7:C7"/>
    <mergeCell ref="F7:G7"/>
    <mergeCell ref="H7:K7"/>
    <mergeCell ref="B8:C8"/>
    <mergeCell ref="F8:G8"/>
    <mergeCell ref="H8:K8"/>
    <mergeCell ref="B5:C5"/>
    <mergeCell ref="F5:G5"/>
    <mergeCell ref="H5:K5"/>
    <mergeCell ref="A6:D6"/>
    <mergeCell ref="F6:G6"/>
    <mergeCell ref="H6:K6"/>
    <mergeCell ref="B3:C3"/>
    <mergeCell ref="E3:K3"/>
    <mergeCell ref="A2:J2"/>
    <mergeCell ref="B4:C4"/>
    <mergeCell ref="F4:G4"/>
    <mergeCell ref="H4:K4"/>
  </mergeCells>
  <pageMargins left="0.39370078740157499" right="0.39370078740157499" top="0.39370078740157499" bottom="0.70866141732283505" header="0.39370078740157499" footer="0.39370078740157499"/>
  <pageSetup paperSize="9" scale="95" fitToHeight="0" orientation="landscape" horizontalDpi="300" verticalDpi="300" r:id="rId1"/>
  <headerFooter alignWithMargins="0">
    <oddFooter>&amp;L&amp;"Arial,Regular"&amp;8 LC Šifra apl. (2025) &amp;C&amp;"Arial,Regular"&amp;8Stranica &amp;P od &amp;N &amp;R&amp;"Arial,Regular"&amp;8 *Obrada LC*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FD71-05D7-45A6-948C-4CACB45CADE8}">
  <sheetPr>
    <pageSetUpPr fitToPage="1"/>
  </sheetPr>
  <dimension ref="A1:I13"/>
  <sheetViews>
    <sheetView workbookViewId="0">
      <selection sqref="A1:I15"/>
    </sheetView>
  </sheetViews>
  <sheetFormatPr defaultRowHeight="15" x14ac:dyDescent="0.25"/>
  <cols>
    <col min="1" max="1" width="18.28515625" customWidth="1"/>
    <col min="2" max="2" width="38.7109375" customWidth="1"/>
    <col min="4" max="4" width="14.7109375" customWidth="1"/>
    <col min="5" max="5" width="16.85546875" customWidth="1"/>
    <col min="6" max="6" width="9.140625" customWidth="1"/>
    <col min="8" max="8" width="9.140625" customWidth="1"/>
  </cols>
  <sheetData>
    <row r="1" spans="1:9" ht="15.75" x14ac:dyDescent="0.25">
      <c r="A1" s="54" t="s">
        <v>80</v>
      </c>
      <c r="B1" s="54"/>
      <c r="C1" s="54"/>
      <c r="D1" s="54"/>
      <c r="E1" s="54"/>
      <c r="F1" s="54"/>
      <c r="G1" s="54"/>
      <c r="H1" s="54"/>
      <c r="I1" s="54"/>
    </row>
    <row r="3" spans="1:9" x14ac:dyDescent="0.25">
      <c r="A3" s="31" t="s">
        <v>27</v>
      </c>
      <c r="B3" s="92" t="s">
        <v>64</v>
      </c>
      <c r="C3" s="93"/>
      <c r="D3" s="32" t="s">
        <v>3</v>
      </c>
      <c r="E3" s="32" t="s">
        <v>65</v>
      </c>
      <c r="F3" s="94" t="s">
        <v>66</v>
      </c>
      <c r="G3" s="93"/>
      <c r="H3" s="94" t="s">
        <v>6</v>
      </c>
      <c r="I3" s="94"/>
    </row>
    <row r="4" spans="1:9" x14ac:dyDescent="0.25">
      <c r="A4" s="22" t="s">
        <v>0</v>
      </c>
      <c r="B4" s="95" t="s">
        <v>67</v>
      </c>
      <c r="C4" s="90"/>
      <c r="D4" s="25">
        <v>512791</v>
      </c>
      <c r="E4" s="25">
        <v>-18982.349999999999</v>
      </c>
      <c r="F4" s="96">
        <v>-3.7</v>
      </c>
      <c r="G4" s="90"/>
      <c r="H4" s="97">
        <v>493808.65</v>
      </c>
      <c r="I4" s="97"/>
    </row>
    <row r="5" spans="1:9" x14ac:dyDescent="0.25">
      <c r="A5" s="44" t="s">
        <v>106</v>
      </c>
      <c r="B5" s="45" t="s">
        <v>69</v>
      </c>
      <c r="C5" s="24"/>
      <c r="D5" s="46">
        <v>322000</v>
      </c>
      <c r="E5" s="46">
        <v>-94000</v>
      </c>
      <c r="F5" s="46"/>
      <c r="G5" s="47">
        <v>-29.19</v>
      </c>
      <c r="H5" s="46"/>
      <c r="I5" s="46">
        <v>228000</v>
      </c>
    </row>
    <row r="6" spans="1:9" x14ac:dyDescent="0.25">
      <c r="A6" s="26" t="s">
        <v>68</v>
      </c>
      <c r="B6" s="89" t="s">
        <v>69</v>
      </c>
      <c r="C6" s="90"/>
      <c r="D6" s="28">
        <v>322000</v>
      </c>
      <c r="E6" s="28">
        <v>-94000</v>
      </c>
      <c r="F6" s="91">
        <v>-29.19</v>
      </c>
      <c r="G6" s="90"/>
      <c r="H6" s="91">
        <v>228000</v>
      </c>
      <c r="I6" s="91"/>
    </row>
    <row r="7" spans="1:9" x14ac:dyDescent="0.25">
      <c r="A7" s="26" t="s">
        <v>104</v>
      </c>
      <c r="B7" s="27" t="s">
        <v>105</v>
      </c>
      <c r="C7" s="24"/>
      <c r="D7" s="28">
        <v>220</v>
      </c>
      <c r="E7" s="28">
        <v>66.05</v>
      </c>
      <c r="F7" s="28"/>
      <c r="G7" s="43">
        <v>30.02</v>
      </c>
      <c r="H7" s="28"/>
      <c r="I7" s="28">
        <v>286.05</v>
      </c>
    </row>
    <row r="8" spans="1:9" x14ac:dyDescent="0.25">
      <c r="A8" s="26" t="s">
        <v>70</v>
      </c>
      <c r="B8" s="89" t="s">
        <v>71</v>
      </c>
      <c r="C8" s="90"/>
      <c r="D8" s="28">
        <v>220</v>
      </c>
      <c r="E8" s="28">
        <v>66.05</v>
      </c>
      <c r="F8" s="91">
        <v>30.02</v>
      </c>
      <c r="G8" s="90"/>
      <c r="H8" s="91">
        <v>286.05</v>
      </c>
      <c r="I8" s="91"/>
    </row>
    <row r="9" spans="1:9" x14ac:dyDescent="0.25">
      <c r="A9" s="26" t="s">
        <v>107</v>
      </c>
      <c r="B9" s="27" t="s">
        <v>108</v>
      </c>
      <c r="C9" s="24"/>
      <c r="D9" s="28">
        <v>187371</v>
      </c>
      <c r="E9" s="28">
        <v>-61220</v>
      </c>
      <c r="F9" s="28"/>
      <c r="G9" s="24">
        <v>-32.67</v>
      </c>
      <c r="H9" s="28"/>
      <c r="I9" s="28">
        <v>126151</v>
      </c>
    </row>
    <row r="10" spans="1:9" x14ac:dyDescent="0.25">
      <c r="A10" s="26" t="s">
        <v>72</v>
      </c>
      <c r="B10" s="89" t="s">
        <v>73</v>
      </c>
      <c r="C10" s="90"/>
      <c r="D10" s="28">
        <v>187371</v>
      </c>
      <c r="E10" s="28">
        <v>-61220</v>
      </c>
      <c r="F10" s="91">
        <v>-32.67</v>
      </c>
      <c r="G10" s="90"/>
      <c r="H10" s="91">
        <v>126151</v>
      </c>
      <c r="I10" s="91"/>
    </row>
    <row r="11" spans="1:9" x14ac:dyDescent="0.25">
      <c r="A11" s="26" t="s">
        <v>109</v>
      </c>
      <c r="B11" s="27" t="s">
        <v>110</v>
      </c>
      <c r="C11" s="24"/>
      <c r="D11" s="28">
        <f>SUM(D12:D13)</f>
        <v>3200</v>
      </c>
      <c r="E11" s="28">
        <f t="shared" ref="E11" si="0">SUM(E12:E13)</f>
        <v>136171.6</v>
      </c>
      <c r="F11" s="28"/>
      <c r="G11" s="28">
        <f>SUM(F12:G13)</f>
        <v>16732.150000000001</v>
      </c>
      <c r="H11" s="28"/>
      <c r="I11" s="28">
        <f>SUM(H12:I13)</f>
        <v>139371.6</v>
      </c>
    </row>
    <row r="12" spans="1:9" x14ac:dyDescent="0.25">
      <c r="A12" s="26" t="s">
        <v>74</v>
      </c>
      <c r="B12" s="89" t="s">
        <v>75</v>
      </c>
      <c r="C12" s="90"/>
      <c r="D12" s="28">
        <v>2400</v>
      </c>
      <c r="E12" s="28">
        <v>3471.6</v>
      </c>
      <c r="F12" s="91">
        <v>144.65</v>
      </c>
      <c r="G12" s="90"/>
      <c r="H12" s="91">
        <v>5871.6</v>
      </c>
      <c r="I12" s="91"/>
    </row>
    <row r="13" spans="1:9" x14ac:dyDescent="0.25">
      <c r="A13" s="26" t="s">
        <v>76</v>
      </c>
      <c r="B13" s="89" t="s">
        <v>77</v>
      </c>
      <c r="C13" s="90"/>
      <c r="D13" s="28">
        <v>800</v>
      </c>
      <c r="E13" s="28">
        <v>132700</v>
      </c>
      <c r="F13" s="91">
        <v>16587.5</v>
      </c>
      <c r="G13" s="90"/>
      <c r="H13" s="91">
        <v>133500</v>
      </c>
      <c r="I13" s="91"/>
    </row>
  </sheetData>
  <mergeCells count="22">
    <mergeCell ref="H13:I13"/>
    <mergeCell ref="A1:I1"/>
    <mergeCell ref="H10:I10"/>
    <mergeCell ref="H12:I12"/>
    <mergeCell ref="H6:I6"/>
    <mergeCell ref="H8:I8"/>
    <mergeCell ref="H3:I3"/>
    <mergeCell ref="H4:I4"/>
    <mergeCell ref="B13:C13"/>
    <mergeCell ref="F13:G13"/>
    <mergeCell ref="B10:C10"/>
    <mergeCell ref="F10:G10"/>
    <mergeCell ref="B12:C12"/>
    <mergeCell ref="F12:G12"/>
    <mergeCell ref="B6:C6"/>
    <mergeCell ref="F6:G6"/>
    <mergeCell ref="B8:C8"/>
    <mergeCell ref="F8:G8"/>
    <mergeCell ref="B3:C3"/>
    <mergeCell ref="F3:G3"/>
    <mergeCell ref="B4:C4"/>
    <mergeCell ref="F4:G4"/>
  </mergeCells>
  <pageMargins left="0.7" right="0.7" top="0.75" bottom="0.75" header="0.3" footer="0.3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826F-4FC6-4000-A69A-0A00735CD53D}">
  <sheetPr>
    <pageSetUpPr fitToPage="1"/>
  </sheetPr>
  <dimension ref="A1:F13"/>
  <sheetViews>
    <sheetView workbookViewId="0">
      <selection sqref="A1:F15"/>
    </sheetView>
  </sheetViews>
  <sheetFormatPr defaultRowHeight="15" x14ac:dyDescent="0.25"/>
  <cols>
    <col min="1" max="1" width="19" customWidth="1"/>
    <col min="2" max="2" width="40.42578125" customWidth="1"/>
    <col min="3" max="3" width="17.5703125" customWidth="1"/>
    <col min="4" max="4" width="13" customWidth="1"/>
    <col min="5" max="5" width="15.85546875" customWidth="1"/>
    <col min="6" max="6" width="18.7109375" customWidth="1"/>
  </cols>
  <sheetData>
    <row r="1" spans="1:6" ht="15.75" x14ac:dyDescent="0.25">
      <c r="A1" s="54" t="s">
        <v>81</v>
      </c>
      <c r="B1" s="54"/>
      <c r="C1" s="54"/>
      <c r="D1" s="54"/>
      <c r="E1" s="54"/>
      <c r="F1" s="54"/>
    </row>
    <row r="3" spans="1:6" ht="21" customHeight="1" x14ac:dyDescent="0.25">
      <c r="A3" s="20" t="s">
        <v>27</v>
      </c>
      <c r="B3" s="20" t="s">
        <v>78</v>
      </c>
      <c r="C3" s="21" t="s">
        <v>3</v>
      </c>
      <c r="D3" s="21" t="s">
        <v>65</v>
      </c>
      <c r="E3" s="21" t="s">
        <v>66</v>
      </c>
      <c r="F3" s="21" t="s">
        <v>6</v>
      </c>
    </row>
    <row r="4" spans="1:6" ht="12" customHeight="1" x14ac:dyDescent="0.25">
      <c r="A4" s="22" t="s">
        <v>0</v>
      </c>
      <c r="B4" s="23" t="s">
        <v>79</v>
      </c>
      <c r="C4" s="25">
        <v>512791</v>
      </c>
      <c r="D4" s="25">
        <v>-18982.349999999999</v>
      </c>
      <c r="E4" s="25">
        <v>-3.7</v>
      </c>
      <c r="F4" s="25">
        <v>493808.65</v>
      </c>
    </row>
    <row r="5" spans="1:6" ht="12" customHeight="1" x14ac:dyDescent="0.25">
      <c r="A5" s="44" t="s">
        <v>111</v>
      </c>
      <c r="B5" s="27" t="s">
        <v>69</v>
      </c>
      <c r="C5" s="46">
        <v>322000</v>
      </c>
      <c r="D5" s="46">
        <v>-94000</v>
      </c>
      <c r="E5" s="46">
        <v>-29.19</v>
      </c>
      <c r="F5" s="46">
        <v>228000</v>
      </c>
    </row>
    <row r="6" spans="1:6" ht="12" customHeight="1" x14ac:dyDescent="0.25">
      <c r="A6" s="26" t="s">
        <v>68</v>
      </c>
      <c r="B6" s="27" t="s">
        <v>69</v>
      </c>
      <c r="C6" s="28">
        <v>322000</v>
      </c>
      <c r="D6" s="28">
        <v>-94000</v>
      </c>
      <c r="E6" s="28">
        <v>-29.19</v>
      </c>
      <c r="F6" s="28">
        <v>228000</v>
      </c>
    </row>
    <row r="7" spans="1:6" ht="12" customHeight="1" x14ac:dyDescent="0.25">
      <c r="A7" s="26" t="s">
        <v>104</v>
      </c>
      <c r="B7" s="27" t="s">
        <v>112</v>
      </c>
      <c r="C7" s="28">
        <v>220</v>
      </c>
      <c r="D7" s="28">
        <v>66.05</v>
      </c>
      <c r="E7" s="28">
        <v>30.02</v>
      </c>
      <c r="F7" s="28">
        <v>286.05</v>
      </c>
    </row>
    <row r="8" spans="1:6" ht="12" customHeight="1" x14ac:dyDescent="0.25">
      <c r="A8" s="26" t="s">
        <v>70</v>
      </c>
      <c r="B8" s="27" t="s">
        <v>71</v>
      </c>
      <c r="C8" s="28">
        <v>220</v>
      </c>
      <c r="D8" s="28">
        <v>66.05</v>
      </c>
      <c r="E8" s="28">
        <v>30.02</v>
      </c>
      <c r="F8" s="28">
        <v>286.05</v>
      </c>
    </row>
    <row r="9" spans="1:6" ht="12" customHeight="1" x14ac:dyDescent="0.25">
      <c r="A9" s="26" t="s">
        <v>107</v>
      </c>
      <c r="B9" s="27" t="s">
        <v>108</v>
      </c>
      <c r="C9" s="28">
        <v>187371</v>
      </c>
      <c r="D9" s="28">
        <v>-61220</v>
      </c>
      <c r="E9" s="28">
        <v>-32.67</v>
      </c>
      <c r="F9" s="28">
        <v>126151</v>
      </c>
    </row>
    <row r="10" spans="1:6" ht="22.5" customHeight="1" x14ac:dyDescent="0.25">
      <c r="A10" s="26" t="s">
        <v>72</v>
      </c>
      <c r="B10" s="27" t="s">
        <v>73</v>
      </c>
      <c r="C10" s="28">
        <v>187371</v>
      </c>
      <c r="D10" s="28">
        <v>-61220</v>
      </c>
      <c r="E10" s="28">
        <v>-32.67</v>
      </c>
      <c r="F10" s="28">
        <v>126151</v>
      </c>
    </row>
    <row r="11" spans="1:6" ht="22.5" customHeight="1" x14ac:dyDescent="0.25">
      <c r="A11" s="26" t="s">
        <v>109</v>
      </c>
      <c r="B11" s="27" t="s">
        <v>110</v>
      </c>
      <c r="C11" s="28">
        <f>SUM(C12:C13)</f>
        <v>3200</v>
      </c>
      <c r="D11" s="28">
        <f>SUM(D12:D13)</f>
        <v>136171.6</v>
      </c>
      <c r="E11" s="28">
        <f>SUM(E12:E13)</f>
        <v>16732.150000000001</v>
      </c>
      <c r="F11" s="28">
        <f>SUM(F12:F13)</f>
        <v>139371.6</v>
      </c>
    </row>
    <row r="12" spans="1:6" ht="12" customHeight="1" x14ac:dyDescent="0.25">
      <c r="A12" s="26" t="s">
        <v>74</v>
      </c>
      <c r="B12" s="27" t="s">
        <v>75</v>
      </c>
      <c r="C12" s="28">
        <v>2400</v>
      </c>
      <c r="D12" s="28">
        <v>3471.6</v>
      </c>
      <c r="E12" s="28">
        <v>144.65</v>
      </c>
      <c r="F12" s="28">
        <v>5871.6</v>
      </c>
    </row>
    <row r="13" spans="1:6" ht="12" customHeight="1" x14ac:dyDescent="0.25">
      <c r="A13" s="26" t="s">
        <v>76</v>
      </c>
      <c r="B13" s="27" t="s">
        <v>77</v>
      </c>
      <c r="C13" s="28">
        <v>800</v>
      </c>
      <c r="D13" s="28">
        <v>132700</v>
      </c>
      <c r="E13" s="28">
        <v>16587.5</v>
      </c>
      <c r="F13" s="28">
        <v>133500</v>
      </c>
    </row>
  </sheetData>
  <mergeCells count="1">
    <mergeCell ref="A1:F1"/>
  </mergeCells>
  <pageMargins left="0.7" right="0.7" top="0.75" bottom="0.75" header="0.3" footer="0.3"/>
  <pageSetup paperSize="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0A2DF-6868-4587-838C-ED56D0A7BB16}">
  <sheetPr>
    <pageSetUpPr fitToPage="1"/>
  </sheetPr>
  <dimension ref="A1:J6"/>
  <sheetViews>
    <sheetView workbookViewId="0">
      <selection sqref="A1:J9"/>
    </sheetView>
  </sheetViews>
  <sheetFormatPr defaultRowHeight="15" x14ac:dyDescent="0.25"/>
  <cols>
    <col min="1" max="1" width="24.28515625" customWidth="1"/>
    <col min="3" max="3" width="23.140625" customWidth="1"/>
    <col min="4" max="4" width="12.140625" customWidth="1"/>
    <col min="5" max="5" width="14.140625" customWidth="1"/>
    <col min="7" max="7" width="8.28515625" customWidth="1"/>
    <col min="8" max="8" width="5" customWidth="1"/>
    <col min="9" max="9" width="7" customWidth="1"/>
    <col min="10" max="10" width="6" customWidth="1"/>
  </cols>
  <sheetData>
    <row r="1" spans="1:10" ht="15.75" x14ac:dyDescent="0.25">
      <c r="A1" s="54" t="s">
        <v>86</v>
      </c>
      <c r="B1" s="54"/>
      <c r="C1" s="54"/>
      <c r="D1" s="54"/>
      <c r="E1" s="54"/>
      <c r="F1" s="54"/>
      <c r="G1" s="54"/>
      <c r="H1" s="54"/>
      <c r="I1" s="54"/>
      <c r="J1" s="54"/>
    </row>
    <row r="3" spans="1:10" ht="22.5" x14ac:dyDescent="0.25">
      <c r="A3" s="29" t="s">
        <v>27</v>
      </c>
      <c r="B3" s="98" t="s">
        <v>78</v>
      </c>
      <c r="C3" s="99"/>
      <c r="D3" s="30" t="s">
        <v>3</v>
      </c>
      <c r="E3" s="30" t="s">
        <v>65</v>
      </c>
      <c r="F3" s="100" t="s">
        <v>66</v>
      </c>
      <c r="G3" s="99"/>
      <c r="H3" s="100" t="s">
        <v>6</v>
      </c>
      <c r="I3" s="99"/>
      <c r="J3" s="99"/>
    </row>
    <row r="4" spans="1:10" ht="23.25" customHeight="1" x14ac:dyDescent="0.25">
      <c r="A4" s="22" t="s">
        <v>0</v>
      </c>
      <c r="B4" s="95" t="s">
        <v>79</v>
      </c>
      <c r="C4" s="90"/>
      <c r="D4" s="25">
        <v>512791</v>
      </c>
      <c r="E4" s="25">
        <v>-18982.349999999999</v>
      </c>
      <c r="F4" s="96">
        <v>-3.7</v>
      </c>
      <c r="G4" s="90"/>
      <c r="H4" s="96">
        <v>493808.65</v>
      </c>
      <c r="I4" s="90"/>
      <c r="J4" s="90"/>
    </row>
    <row r="5" spans="1:10" ht="20.100000000000001" customHeight="1" x14ac:dyDescent="0.25">
      <c r="A5" s="26" t="s">
        <v>82</v>
      </c>
      <c r="B5" s="89" t="s">
        <v>83</v>
      </c>
      <c r="C5" s="90"/>
      <c r="D5" s="28">
        <v>512791</v>
      </c>
      <c r="E5" s="28">
        <v>-18982.349999999999</v>
      </c>
      <c r="F5" s="91">
        <v>-3.7</v>
      </c>
      <c r="G5" s="90"/>
      <c r="H5" s="91">
        <v>493808.65</v>
      </c>
      <c r="I5" s="90"/>
      <c r="J5" s="90"/>
    </row>
    <row r="6" spans="1:10" ht="20.100000000000001" customHeight="1" x14ac:dyDescent="0.25">
      <c r="A6" s="26" t="s">
        <v>84</v>
      </c>
      <c r="B6" s="89" t="s">
        <v>85</v>
      </c>
      <c r="C6" s="90"/>
      <c r="D6" s="28">
        <v>512791</v>
      </c>
      <c r="E6" s="28">
        <v>-18982.349999999999</v>
      </c>
      <c r="F6" s="91">
        <v>-3.7</v>
      </c>
      <c r="G6" s="90"/>
      <c r="H6" s="91">
        <v>493808.65</v>
      </c>
      <c r="I6" s="90"/>
      <c r="J6" s="90"/>
    </row>
  </sheetData>
  <mergeCells count="13">
    <mergeCell ref="A1:J1"/>
    <mergeCell ref="B5:C5"/>
    <mergeCell ref="F5:G5"/>
    <mergeCell ref="H5:J5"/>
    <mergeCell ref="B6:C6"/>
    <mergeCell ref="F6:G6"/>
    <mergeCell ref="H6:J6"/>
    <mergeCell ref="B3:C3"/>
    <mergeCell ref="F3:G3"/>
    <mergeCell ref="H3:J3"/>
    <mergeCell ref="B4:C4"/>
    <mergeCell ref="F4:G4"/>
    <mergeCell ref="H4:J4"/>
  </mergeCells>
  <pageMargins left="0.7" right="0.7" top="0.75" bottom="0.75" header="0.3" footer="0.3"/>
  <pageSetup paperSize="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A3CE-DAC1-4B94-8529-3D534EC9DFF0}">
  <sheetPr>
    <pageSetUpPr fitToPage="1"/>
  </sheetPr>
  <dimension ref="A1:M4"/>
  <sheetViews>
    <sheetView workbookViewId="0">
      <selection sqref="A1:E6"/>
    </sheetView>
  </sheetViews>
  <sheetFormatPr defaultRowHeight="15" x14ac:dyDescent="0.25"/>
  <cols>
    <col min="1" max="1" width="12" customWidth="1"/>
    <col min="2" max="2" width="32.7109375" customWidth="1"/>
    <col min="3" max="3" width="14.140625" customWidth="1"/>
    <col min="4" max="4" width="18" customWidth="1"/>
    <col min="5" max="5" width="25.5703125" customWidth="1"/>
  </cols>
  <sheetData>
    <row r="1" spans="1:13" ht="15.75" x14ac:dyDescent="0.25">
      <c r="A1" s="54" t="s">
        <v>87</v>
      </c>
      <c r="B1" s="54"/>
      <c r="C1" s="54"/>
      <c r="D1" s="54"/>
      <c r="E1" s="54"/>
      <c r="F1" s="33"/>
      <c r="G1" s="33"/>
      <c r="H1" s="33"/>
      <c r="I1" s="33"/>
      <c r="J1" s="33"/>
      <c r="K1" s="33"/>
      <c r="L1" s="33"/>
      <c r="M1" s="33"/>
    </row>
    <row r="3" spans="1:13" x14ac:dyDescent="0.25">
      <c r="A3" s="34" t="s">
        <v>27</v>
      </c>
      <c r="B3" s="34" t="s">
        <v>88</v>
      </c>
      <c r="C3" s="34" t="s">
        <v>3</v>
      </c>
      <c r="D3" s="34" t="s">
        <v>65</v>
      </c>
      <c r="E3" s="34" t="s">
        <v>6</v>
      </c>
    </row>
    <row r="4" spans="1:13" ht="19.5" customHeight="1" x14ac:dyDescent="0.25">
      <c r="A4" s="34"/>
      <c r="B4" s="34"/>
      <c r="C4" s="35">
        <v>0</v>
      </c>
      <c r="D4" s="36">
        <v>0</v>
      </c>
      <c r="E4" s="35">
        <v>0</v>
      </c>
    </row>
  </sheetData>
  <mergeCells count="1">
    <mergeCell ref="A1:E1"/>
  </mergeCells>
  <pageMargins left="0.7" right="0.7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9EA1-A444-49B0-8BB5-B625FFEFF832}">
  <sheetPr>
    <pageSetUpPr fitToPage="1"/>
  </sheetPr>
  <dimension ref="A1:I57"/>
  <sheetViews>
    <sheetView tabSelected="1" topLeftCell="A24" workbookViewId="0">
      <selection activeCell="E56" sqref="E56"/>
    </sheetView>
  </sheetViews>
  <sheetFormatPr defaultRowHeight="15" x14ac:dyDescent="0.25"/>
  <cols>
    <col min="1" max="1" width="17.85546875" customWidth="1"/>
    <col min="2" max="2" width="34.7109375" customWidth="1"/>
    <col min="3" max="3" width="17.5703125" customWidth="1"/>
    <col min="4" max="4" width="15.5703125" customWidth="1"/>
    <col min="5" max="5" width="7.85546875" customWidth="1"/>
    <col min="6" max="6" width="6.5703125" customWidth="1"/>
    <col min="7" max="7" width="8.5703125" customWidth="1"/>
    <col min="8" max="8" width="0.42578125" customWidth="1"/>
  </cols>
  <sheetData>
    <row r="1" spans="1:9" ht="15.75" x14ac:dyDescent="0.25">
      <c r="A1" s="54" t="s">
        <v>101</v>
      </c>
      <c r="B1" s="54"/>
      <c r="C1" s="54"/>
      <c r="D1" s="54"/>
      <c r="E1" s="54"/>
      <c r="F1" s="54"/>
      <c r="G1" s="54"/>
      <c r="H1" s="54"/>
      <c r="I1" s="54"/>
    </row>
    <row r="3" spans="1:9" x14ac:dyDescent="0.25">
      <c r="A3" s="20" t="s">
        <v>27</v>
      </c>
      <c r="B3" s="20" t="s">
        <v>78</v>
      </c>
      <c r="C3" s="21" t="s">
        <v>3</v>
      </c>
      <c r="D3" s="21" t="s">
        <v>65</v>
      </c>
      <c r="E3" s="101" t="s">
        <v>66</v>
      </c>
      <c r="F3" s="102"/>
      <c r="G3" s="101" t="s">
        <v>6</v>
      </c>
      <c r="H3" s="102"/>
      <c r="I3" s="102"/>
    </row>
    <row r="4" spans="1:9" x14ac:dyDescent="0.25">
      <c r="A4" s="22" t="s">
        <v>0</v>
      </c>
      <c r="B4" s="23" t="s">
        <v>79</v>
      </c>
      <c r="C4" s="25">
        <v>512791</v>
      </c>
      <c r="D4" s="25">
        <v>-18982.349999999999</v>
      </c>
      <c r="E4" s="96">
        <v>-3.7</v>
      </c>
      <c r="F4" s="90"/>
      <c r="G4" s="96">
        <v>493808.65</v>
      </c>
      <c r="H4" s="90"/>
      <c r="I4" s="90"/>
    </row>
    <row r="5" spans="1:9" x14ac:dyDescent="0.25">
      <c r="A5" s="26" t="s">
        <v>89</v>
      </c>
      <c r="B5" s="27" t="s">
        <v>90</v>
      </c>
      <c r="C5" s="28">
        <v>512791</v>
      </c>
      <c r="D5" s="28">
        <v>-18982.349999999999</v>
      </c>
      <c r="E5" s="91">
        <v>-3.7</v>
      </c>
      <c r="F5" s="90"/>
      <c r="G5" s="91">
        <v>493808.65</v>
      </c>
      <c r="H5" s="90"/>
      <c r="I5" s="90"/>
    </row>
    <row r="6" spans="1:9" x14ac:dyDescent="0.25">
      <c r="A6" s="26" t="s">
        <v>91</v>
      </c>
      <c r="B6" s="27" t="s">
        <v>92</v>
      </c>
      <c r="C6" s="28">
        <v>512791</v>
      </c>
      <c r="D6" s="28">
        <v>-18982.349999999999</v>
      </c>
      <c r="E6" s="91">
        <v>-3.7</v>
      </c>
      <c r="F6" s="90"/>
      <c r="G6" s="91">
        <v>493808.65</v>
      </c>
      <c r="H6" s="90"/>
      <c r="I6" s="90"/>
    </row>
    <row r="7" spans="1:9" ht="22.5" x14ac:dyDescent="0.25">
      <c r="A7" s="26" t="s">
        <v>93</v>
      </c>
      <c r="B7" s="27" t="s">
        <v>94</v>
      </c>
      <c r="C7" s="28">
        <v>512791</v>
      </c>
      <c r="D7" s="28">
        <v>-18982.349999999999</v>
      </c>
      <c r="E7" s="91">
        <v>-3.7</v>
      </c>
      <c r="F7" s="90"/>
      <c r="G7" s="91">
        <v>493808.65</v>
      </c>
      <c r="H7" s="90"/>
      <c r="I7" s="90"/>
    </row>
    <row r="8" spans="1:9" x14ac:dyDescent="0.25">
      <c r="A8" s="26" t="s">
        <v>95</v>
      </c>
      <c r="B8" s="27" t="s">
        <v>96</v>
      </c>
      <c r="C8" s="28">
        <v>512791</v>
      </c>
      <c r="D8" s="28">
        <v>-18982.349999999999</v>
      </c>
      <c r="E8" s="91">
        <v>-3.7</v>
      </c>
      <c r="F8" s="90"/>
      <c r="G8" s="91">
        <v>493808.65</v>
      </c>
      <c r="H8" s="90"/>
      <c r="I8" s="90"/>
    </row>
    <row r="9" spans="1:9" x14ac:dyDescent="0.25">
      <c r="A9" s="26" t="s">
        <v>97</v>
      </c>
      <c r="B9" s="27" t="s">
        <v>98</v>
      </c>
      <c r="C9" s="28">
        <v>506591</v>
      </c>
      <c r="D9" s="28">
        <v>-15282.35</v>
      </c>
      <c r="E9" s="91">
        <v>-3.02</v>
      </c>
      <c r="F9" s="90"/>
      <c r="G9" s="91">
        <v>491308.65</v>
      </c>
      <c r="H9" s="90"/>
      <c r="I9" s="90"/>
    </row>
    <row r="10" spans="1:9" ht="22.5" x14ac:dyDescent="0.25">
      <c r="A10" s="26" t="s">
        <v>82</v>
      </c>
      <c r="B10" s="27" t="s">
        <v>83</v>
      </c>
      <c r="C10" s="28">
        <v>506591</v>
      </c>
      <c r="D10" s="28">
        <v>-15282.35</v>
      </c>
      <c r="E10" s="91">
        <v>-3.02</v>
      </c>
      <c r="F10" s="90"/>
      <c r="G10" s="91">
        <v>491308.65</v>
      </c>
      <c r="H10" s="90"/>
      <c r="I10" s="90"/>
    </row>
    <row r="11" spans="1:9" ht="22.5" x14ac:dyDescent="0.25">
      <c r="A11" s="26" t="s">
        <v>84</v>
      </c>
      <c r="B11" s="27" t="s">
        <v>85</v>
      </c>
      <c r="C11" s="28">
        <v>506591</v>
      </c>
      <c r="D11" s="28">
        <v>-15282.35</v>
      </c>
      <c r="E11" s="91">
        <v>-3.02</v>
      </c>
      <c r="F11" s="90"/>
      <c r="G11" s="91">
        <v>491308.65</v>
      </c>
      <c r="H11" s="90"/>
      <c r="I11" s="90"/>
    </row>
    <row r="12" spans="1:9" x14ac:dyDescent="0.25">
      <c r="A12" s="26" t="s">
        <v>68</v>
      </c>
      <c r="B12" s="27" t="s">
        <v>69</v>
      </c>
      <c r="C12" s="28">
        <v>322000</v>
      </c>
      <c r="D12" s="28">
        <v>-94000</v>
      </c>
      <c r="E12" s="91">
        <v>-29.19</v>
      </c>
      <c r="F12" s="90"/>
      <c r="G12" s="91">
        <v>228000</v>
      </c>
      <c r="H12" s="90"/>
      <c r="I12" s="90"/>
    </row>
    <row r="13" spans="1:9" x14ac:dyDescent="0.25">
      <c r="A13" s="37" t="s">
        <v>45</v>
      </c>
      <c r="B13" s="41" t="s">
        <v>13</v>
      </c>
      <c r="C13" s="38">
        <v>322000</v>
      </c>
      <c r="D13" s="38">
        <v>-94000</v>
      </c>
      <c r="E13" s="103">
        <v>-29.19</v>
      </c>
      <c r="F13" s="90"/>
      <c r="G13" s="103">
        <v>228000</v>
      </c>
      <c r="H13" s="90"/>
      <c r="I13" s="90"/>
    </row>
    <row r="14" spans="1:9" x14ac:dyDescent="0.25">
      <c r="A14" s="39" t="s">
        <v>46</v>
      </c>
      <c r="B14" s="42" t="s">
        <v>47</v>
      </c>
      <c r="C14" s="40">
        <v>322000</v>
      </c>
      <c r="D14" s="40">
        <v>-94000</v>
      </c>
      <c r="E14" s="104">
        <v>-29.19</v>
      </c>
      <c r="F14" s="90"/>
      <c r="G14" s="104">
        <v>228000</v>
      </c>
      <c r="H14" s="90"/>
      <c r="I14" s="90"/>
    </row>
    <row r="15" spans="1:9" x14ac:dyDescent="0.25">
      <c r="A15" s="26" t="s">
        <v>70</v>
      </c>
      <c r="B15" s="27" t="s">
        <v>71</v>
      </c>
      <c r="C15" s="28">
        <v>20</v>
      </c>
      <c r="D15" s="28">
        <v>66.05</v>
      </c>
      <c r="E15" s="91">
        <v>330.25</v>
      </c>
      <c r="F15" s="90"/>
      <c r="G15" s="91">
        <v>86.05</v>
      </c>
      <c r="H15" s="90"/>
      <c r="I15" s="90"/>
    </row>
    <row r="16" spans="1:9" x14ac:dyDescent="0.25">
      <c r="A16" s="37" t="s">
        <v>45</v>
      </c>
      <c r="B16" s="41" t="s">
        <v>13</v>
      </c>
      <c r="C16" s="38">
        <v>20</v>
      </c>
      <c r="D16" s="38">
        <v>66.05</v>
      </c>
      <c r="E16" s="103">
        <v>330.25</v>
      </c>
      <c r="F16" s="90"/>
      <c r="G16" s="103">
        <v>86.05</v>
      </c>
      <c r="H16" s="90"/>
      <c r="I16" s="90"/>
    </row>
    <row r="17" spans="1:9" x14ac:dyDescent="0.25">
      <c r="A17" s="39" t="s">
        <v>49</v>
      </c>
      <c r="B17" s="42" t="s">
        <v>50</v>
      </c>
      <c r="C17" s="40">
        <v>20</v>
      </c>
      <c r="D17" s="40">
        <v>66.05</v>
      </c>
      <c r="E17" s="104">
        <v>330.25</v>
      </c>
      <c r="F17" s="90"/>
      <c r="G17" s="104">
        <v>86.05</v>
      </c>
      <c r="H17" s="90"/>
      <c r="I17" s="90"/>
    </row>
    <row r="18" spans="1:9" ht="22.5" x14ac:dyDescent="0.25">
      <c r="A18" s="26" t="s">
        <v>72</v>
      </c>
      <c r="B18" s="27" t="s">
        <v>73</v>
      </c>
      <c r="C18" s="28">
        <v>182171</v>
      </c>
      <c r="D18" s="28">
        <v>-57820</v>
      </c>
      <c r="E18" s="91">
        <v>-31.74</v>
      </c>
      <c r="F18" s="90"/>
      <c r="G18" s="91">
        <v>124351</v>
      </c>
      <c r="H18" s="90"/>
      <c r="I18" s="90"/>
    </row>
    <row r="19" spans="1:9" x14ac:dyDescent="0.25">
      <c r="A19" s="37" t="s">
        <v>45</v>
      </c>
      <c r="B19" s="41" t="s">
        <v>13</v>
      </c>
      <c r="C19" s="38">
        <v>177471</v>
      </c>
      <c r="D19" s="38">
        <v>-57170</v>
      </c>
      <c r="E19" s="103">
        <v>-32.21</v>
      </c>
      <c r="F19" s="90"/>
      <c r="G19" s="103">
        <v>120301</v>
      </c>
      <c r="H19" s="90"/>
      <c r="I19" s="90"/>
    </row>
    <row r="20" spans="1:9" x14ac:dyDescent="0.25">
      <c r="A20" s="39" t="s">
        <v>46</v>
      </c>
      <c r="B20" s="42" t="s">
        <v>47</v>
      </c>
      <c r="C20" s="40">
        <v>78220</v>
      </c>
      <c r="D20" s="40">
        <v>-32770</v>
      </c>
      <c r="E20" s="104">
        <v>-41.89</v>
      </c>
      <c r="F20" s="90"/>
      <c r="G20" s="104">
        <v>45450</v>
      </c>
      <c r="H20" s="90"/>
      <c r="I20" s="90"/>
    </row>
    <row r="21" spans="1:9" x14ac:dyDescent="0.25">
      <c r="A21" s="39" t="s">
        <v>49</v>
      </c>
      <c r="B21" s="42" t="s">
        <v>50</v>
      </c>
      <c r="C21" s="40">
        <v>98050</v>
      </c>
      <c r="D21" s="40">
        <v>-24400</v>
      </c>
      <c r="E21" s="104">
        <v>-24.89</v>
      </c>
      <c r="F21" s="90"/>
      <c r="G21" s="104">
        <v>73650</v>
      </c>
      <c r="H21" s="90"/>
      <c r="I21" s="90"/>
    </row>
    <row r="22" spans="1:9" x14ac:dyDescent="0.25">
      <c r="A22" s="39" t="s">
        <v>52</v>
      </c>
      <c r="B22" s="42" t="s">
        <v>53</v>
      </c>
      <c r="C22" s="40">
        <v>1201</v>
      </c>
      <c r="D22" s="40">
        <v>0</v>
      </c>
      <c r="E22" s="104">
        <v>0</v>
      </c>
      <c r="F22" s="90"/>
      <c r="G22" s="104">
        <v>1201</v>
      </c>
      <c r="H22" s="90"/>
      <c r="I22" s="90"/>
    </row>
    <row r="23" spans="1:9" ht="15.75" customHeight="1" x14ac:dyDescent="0.25">
      <c r="A23" s="37" t="s">
        <v>54</v>
      </c>
      <c r="B23" s="41" t="s">
        <v>15</v>
      </c>
      <c r="C23" s="38">
        <v>4700</v>
      </c>
      <c r="D23" s="38">
        <v>-650</v>
      </c>
      <c r="E23" s="103">
        <v>-13.83</v>
      </c>
      <c r="F23" s="90"/>
      <c r="G23" s="103">
        <v>4050</v>
      </c>
      <c r="H23" s="90"/>
      <c r="I23" s="90"/>
    </row>
    <row r="24" spans="1:9" ht="22.5" x14ac:dyDescent="0.25">
      <c r="A24" s="39" t="s">
        <v>55</v>
      </c>
      <c r="B24" s="42" t="s">
        <v>56</v>
      </c>
      <c r="C24" s="40">
        <v>4700</v>
      </c>
      <c r="D24" s="40">
        <v>-650</v>
      </c>
      <c r="E24" s="104">
        <v>-13.83</v>
      </c>
      <c r="F24" s="90"/>
      <c r="G24" s="104">
        <v>4050</v>
      </c>
      <c r="H24" s="90"/>
      <c r="I24" s="90"/>
    </row>
    <row r="25" spans="1:9" x14ac:dyDescent="0.25">
      <c r="A25" s="26" t="s">
        <v>74</v>
      </c>
      <c r="B25" s="27" t="s">
        <v>75</v>
      </c>
      <c r="C25" s="28">
        <v>2400</v>
      </c>
      <c r="D25" s="28">
        <v>3471.6</v>
      </c>
      <c r="E25" s="91">
        <v>144.65</v>
      </c>
      <c r="F25" s="90"/>
      <c r="G25" s="91">
        <v>5871.6</v>
      </c>
      <c r="H25" s="90"/>
      <c r="I25" s="90"/>
    </row>
    <row r="26" spans="1:9" x14ac:dyDescent="0.25">
      <c r="A26" s="37" t="s">
        <v>45</v>
      </c>
      <c r="B26" s="41" t="s">
        <v>13</v>
      </c>
      <c r="C26" s="38">
        <v>2400</v>
      </c>
      <c r="D26" s="38">
        <v>3471.6</v>
      </c>
      <c r="E26" s="103">
        <v>144.65</v>
      </c>
      <c r="F26" s="90"/>
      <c r="G26" s="103">
        <v>5871.6</v>
      </c>
      <c r="H26" s="90"/>
      <c r="I26" s="90"/>
    </row>
    <row r="27" spans="1:9" x14ac:dyDescent="0.25">
      <c r="A27" s="39" t="s">
        <v>49</v>
      </c>
      <c r="B27" s="42" t="s">
        <v>50</v>
      </c>
      <c r="C27" s="40">
        <v>2400</v>
      </c>
      <c r="D27" s="40">
        <v>3471.6</v>
      </c>
      <c r="E27" s="104">
        <v>144.65</v>
      </c>
      <c r="F27" s="90"/>
      <c r="G27" s="104">
        <v>5871.6</v>
      </c>
      <c r="H27" s="90"/>
      <c r="I27" s="90"/>
    </row>
    <row r="28" spans="1:9" x14ac:dyDescent="0.25">
      <c r="A28" s="26" t="s">
        <v>76</v>
      </c>
      <c r="B28" s="27" t="s">
        <v>77</v>
      </c>
      <c r="C28" s="28">
        <v>0</v>
      </c>
      <c r="D28" s="28">
        <v>133000</v>
      </c>
      <c r="E28" s="91">
        <v>100</v>
      </c>
      <c r="F28" s="90"/>
      <c r="G28" s="91">
        <v>133000</v>
      </c>
      <c r="H28" s="90"/>
      <c r="I28" s="90"/>
    </row>
    <row r="29" spans="1:9" x14ac:dyDescent="0.25">
      <c r="A29" s="37" t="s">
        <v>45</v>
      </c>
      <c r="B29" s="41" t="s">
        <v>13</v>
      </c>
      <c r="C29" s="38">
        <v>0</v>
      </c>
      <c r="D29" s="38">
        <v>133000</v>
      </c>
      <c r="E29" s="103">
        <v>100</v>
      </c>
      <c r="F29" s="90"/>
      <c r="G29" s="103">
        <v>133000</v>
      </c>
      <c r="H29" s="90"/>
      <c r="I29" s="90"/>
    </row>
    <row r="30" spans="1:9" x14ac:dyDescent="0.25">
      <c r="A30" s="39" t="s">
        <v>46</v>
      </c>
      <c r="B30" s="42" t="s">
        <v>47</v>
      </c>
      <c r="C30" s="40">
        <v>0</v>
      </c>
      <c r="D30" s="40">
        <v>108000</v>
      </c>
      <c r="E30" s="104">
        <v>100</v>
      </c>
      <c r="F30" s="90"/>
      <c r="G30" s="104">
        <v>108000</v>
      </c>
      <c r="H30" s="90"/>
      <c r="I30" s="90"/>
    </row>
    <row r="31" spans="1:9" x14ac:dyDescent="0.25">
      <c r="A31" s="39" t="s">
        <v>49</v>
      </c>
      <c r="B31" s="42" t="s">
        <v>50</v>
      </c>
      <c r="C31" s="40">
        <v>0</v>
      </c>
      <c r="D31" s="40">
        <v>25000</v>
      </c>
      <c r="E31" s="104">
        <v>100</v>
      </c>
      <c r="F31" s="90"/>
      <c r="G31" s="104">
        <v>25000</v>
      </c>
      <c r="H31" s="90"/>
      <c r="I31" s="90"/>
    </row>
    <row r="32" spans="1:9" x14ac:dyDescent="0.25">
      <c r="A32" s="26" t="s">
        <v>99</v>
      </c>
      <c r="B32" s="27" t="s">
        <v>100</v>
      </c>
      <c r="C32" s="28">
        <v>6200</v>
      </c>
      <c r="D32" s="28">
        <v>-3700</v>
      </c>
      <c r="E32" s="91">
        <v>-59.68</v>
      </c>
      <c r="F32" s="90"/>
      <c r="G32" s="91">
        <v>2500</v>
      </c>
      <c r="H32" s="90"/>
      <c r="I32" s="90"/>
    </row>
    <row r="33" spans="1:9" ht="22.5" x14ac:dyDescent="0.25">
      <c r="A33" s="26" t="s">
        <v>82</v>
      </c>
      <c r="B33" s="27" t="s">
        <v>83</v>
      </c>
      <c r="C33" s="28">
        <v>6200</v>
      </c>
      <c r="D33" s="28">
        <v>-3700</v>
      </c>
      <c r="E33" s="91">
        <v>-59.68</v>
      </c>
      <c r="F33" s="90"/>
      <c r="G33" s="91">
        <v>2500</v>
      </c>
      <c r="H33" s="90"/>
      <c r="I33" s="90"/>
    </row>
    <row r="34" spans="1:9" ht="22.5" x14ac:dyDescent="0.25">
      <c r="A34" s="26" t="s">
        <v>84</v>
      </c>
      <c r="B34" s="27" t="s">
        <v>85</v>
      </c>
      <c r="C34" s="28">
        <v>6200</v>
      </c>
      <c r="D34" s="28">
        <v>-3700</v>
      </c>
      <c r="E34" s="91">
        <v>-59.68</v>
      </c>
      <c r="F34" s="90"/>
      <c r="G34" s="91">
        <v>2500</v>
      </c>
      <c r="H34" s="90"/>
      <c r="I34" s="90"/>
    </row>
    <row r="35" spans="1:9" x14ac:dyDescent="0.25">
      <c r="A35" s="26" t="s">
        <v>70</v>
      </c>
      <c r="B35" s="27" t="s">
        <v>71</v>
      </c>
      <c r="C35" s="28">
        <v>200</v>
      </c>
      <c r="D35" s="28">
        <v>0</v>
      </c>
      <c r="E35" s="91">
        <v>0</v>
      </c>
      <c r="F35" s="90"/>
      <c r="G35" s="91">
        <v>200</v>
      </c>
      <c r="H35" s="90"/>
      <c r="I35" s="90"/>
    </row>
    <row r="36" spans="1:9" x14ac:dyDescent="0.25">
      <c r="A36" s="37" t="s">
        <v>45</v>
      </c>
      <c r="B36" s="41" t="s">
        <v>13</v>
      </c>
      <c r="C36" s="38">
        <v>200</v>
      </c>
      <c r="D36" s="38">
        <v>0</v>
      </c>
      <c r="E36" s="103">
        <v>0</v>
      </c>
      <c r="F36" s="90"/>
      <c r="G36" s="103">
        <v>200</v>
      </c>
      <c r="H36" s="90"/>
      <c r="I36" s="90"/>
    </row>
    <row r="37" spans="1:9" x14ac:dyDescent="0.25">
      <c r="A37" s="39" t="s">
        <v>49</v>
      </c>
      <c r="B37" s="42" t="s">
        <v>50</v>
      </c>
      <c r="C37" s="40">
        <v>200</v>
      </c>
      <c r="D37" s="40">
        <v>0</v>
      </c>
      <c r="E37" s="104">
        <v>0</v>
      </c>
      <c r="F37" s="90"/>
      <c r="G37" s="104">
        <v>200</v>
      </c>
      <c r="H37" s="90"/>
      <c r="I37" s="90"/>
    </row>
    <row r="38" spans="1:9" ht="22.5" x14ac:dyDescent="0.25">
      <c r="A38" s="26" t="s">
        <v>72</v>
      </c>
      <c r="B38" s="27" t="s">
        <v>73</v>
      </c>
      <c r="C38" s="28">
        <v>5200</v>
      </c>
      <c r="D38" s="28">
        <v>-3400</v>
      </c>
      <c r="E38" s="91">
        <v>-65.38</v>
      </c>
      <c r="F38" s="90"/>
      <c r="G38" s="91">
        <v>1800</v>
      </c>
      <c r="H38" s="90"/>
      <c r="I38" s="90"/>
    </row>
    <row r="39" spans="1:9" x14ac:dyDescent="0.25">
      <c r="A39" s="37" t="s">
        <v>45</v>
      </c>
      <c r="B39" s="41" t="s">
        <v>13</v>
      </c>
      <c r="C39" s="38">
        <v>5200</v>
      </c>
      <c r="D39" s="38">
        <v>-3400</v>
      </c>
      <c r="E39" s="103">
        <v>-65.38</v>
      </c>
      <c r="F39" s="90"/>
      <c r="G39" s="103">
        <v>1800</v>
      </c>
      <c r="H39" s="90"/>
      <c r="I39" s="90"/>
    </row>
    <row r="40" spans="1:9" x14ac:dyDescent="0.25">
      <c r="A40" s="39" t="s">
        <v>49</v>
      </c>
      <c r="B40" s="42" t="s">
        <v>50</v>
      </c>
      <c r="C40" s="40">
        <v>5200</v>
      </c>
      <c r="D40" s="40">
        <v>-3400</v>
      </c>
      <c r="E40" s="104">
        <v>-65.38</v>
      </c>
      <c r="F40" s="90"/>
      <c r="G40" s="104">
        <v>1800</v>
      </c>
      <c r="H40" s="90"/>
      <c r="I40" s="90"/>
    </row>
    <row r="41" spans="1:9" x14ac:dyDescent="0.25">
      <c r="A41" s="26" t="s">
        <v>76</v>
      </c>
      <c r="B41" s="27" t="s">
        <v>77</v>
      </c>
      <c r="C41" s="28">
        <v>800</v>
      </c>
      <c r="D41" s="28">
        <v>-300</v>
      </c>
      <c r="E41" s="91">
        <v>-37.5</v>
      </c>
      <c r="F41" s="90"/>
      <c r="G41" s="91">
        <v>500</v>
      </c>
      <c r="H41" s="90"/>
      <c r="I41" s="90"/>
    </row>
    <row r="42" spans="1:9" x14ac:dyDescent="0.25">
      <c r="A42" s="37" t="s">
        <v>45</v>
      </c>
      <c r="B42" s="41" t="s">
        <v>13</v>
      </c>
      <c r="C42" s="38">
        <v>800</v>
      </c>
      <c r="D42" s="38">
        <v>-300</v>
      </c>
      <c r="E42" s="103">
        <v>-37.5</v>
      </c>
      <c r="F42" s="90"/>
      <c r="G42" s="103">
        <v>500</v>
      </c>
      <c r="H42" s="90"/>
      <c r="I42" s="90"/>
    </row>
    <row r="43" spans="1:9" x14ac:dyDescent="0.25">
      <c r="A43" s="39" t="s">
        <v>49</v>
      </c>
      <c r="B43" s="42" t="s">
        <v>50</v>
      </c>
      <c r="C43" s="40">
        <v>800</v>
      </c>
      <c r="D43" s="40">
        <v>-300</v>
      </c>
      <c r="E43" s="104">
        <v>-37.5</v>
      </c>
      <c r="F43" s="90"/>
      <c r="G43" s="104">
        <v>500</v>
      </c>
      <c r="H43" s="90"/>
      <c r="I43" s="90"/>
    </row>
    <row r="45" spans="1:9" x14ac:dyDescent="0.25">
      <c r="A45" s="105" t="s">
        <v>102</v>
      </c>
      <c r="B45" s="105"/>
      <c r="C45" s="105"/>
      <c r="D45" s="105"/>
      <c r="E45" s="105"/>
      <c r="F45" s="105"/>
      <c r="G45" s="105"/>
      <c r="H45" s="105"/>
      <c r="I45" s="105"/>
    </row>
    <row r="47" spans="1:9" x14ac:dyDescent="0.25">
      <c r="A47" s="50" t="s">
        <v>103</v>
      </c>
      <c r="B47" s="51"/>
      <c r="C47" s="51"/>
      <c r="D47" s="51"/>
      <c r="E47" s="51"/>
      <c r="F47" s="51"/>
      <c r="G47" s="51"/>
      <c r="H47" s="51"/>
      <c r="I47" s="51"/>
    </row>
    <row r="48" spans="1:9" x14ac:dyDescent="0.25">
      <c r="A48" s="14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4"/>
      <c r="B49" s="13"/>
      <c r="C49" s="49" t="s">
        <v>117</v>
      </c>
      <c r="D49" s="13"/>
      <c r="E49" s="13"/>
      <c r="F49" s="13"/>
      <c r="G49" s="13"/>
      <c r="H49" s="13"/>
      <c r="I49" s="13"/>
    </row>
    <row r="50" spans="1:9" x14ac:dyDescent="0.25">
      <c r="A50" s="14" t="s">
        <v>121</v>
      </c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4" t="s">
        <v>122</v>
      </c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4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4"/>
      <c r="B53" s="13"/>
      <c r="C53" s="13"/>
      <c r="D53" s="13"/>
      <c r="E53" s="13"/>
      <c r="F53" s="13"/>
      <c r="G53" s="13"/>
      <c r="H53" s="13"/>
      <c r="I53" s="13"/>
    </row>
    <row r="55" spans="1:9" x14ac:dyDescent="0.25">
      <c r="A55" s="24" t="s">
        <v>113</v>
      </c>
      <c r="E55" s="48" t="s">
        <v>120</v>
      </c>
    </row>
    <row r="56" spans="1:9" x14ac:dyDescent="0.25">
      <c r="A56" s="24" t="s">
        <v>118</v>
      </c>
      <c r="E56" s="24" t="s">
        <v>123</v>
      </c>
    </row>
    <row r="57" spans="1:9" x14ac:dyDescent="0.25">
      <c r="A57" s="24" t="s">
        <v>119</v>
      </c>
    </row>
  </sheetData>
  <mergeCells count="85">
    <mergeCell ref="E43:F43"/>
    <mergeCell ref="G43:I43"/>
    <mergeCell ref="A1:I1"/>
    <mergeCell ref="A45:I45"/>
    <mergeCell ref="A47:I47"/>
    <mergeCell ref="E41:F41"/>
    <mergeCell ref="G41:I41"/>
    <mergeCell ref="E42:F42"/>
    <mergeCell ref="G42:I42"/>
    <mergeCell ref="E39:F39"/>
    <mergeCell ref="G39:I39"/>
    <mergeCell ref="E40:F40"/>
    <mergeCell ref="G40:I40"/>
    <mergeCell ref="E37:F37"/>
    <mergeCell ref="G37:I37"/>
    <mergeCell ref="E38:F38"/>
    <mergeCell ref="G38:I38"/>
    <mergeCell ref="E35:F35"/>
    <mergeCell ref="G35:I35"/>
    <mergeCell ref="E36:F36"/>
    <mergeCell ref="G36:I36"/>
    <mergeCell ref="E33:F33"/>
    <mergeCell ref="G33:I33"/>
    <mergeCell ref="E34:F34"/>
    <mergeCell ref="G34:I34"/>
    <mergeCell ref="E31:F31"/>
    <mergeCell ref="G31:I31"/>
    <mergeCell ref="E32:F32"/>
    <mergeCell ref="G32:I32"/>
    <mergeCell ref="E29:F29"/>
    <mergeCell ref="G29:I29"/>
    <mergeCell ref="E30:F30"/>
    <mergeCell ref="G30:I30"/>
    <mergeCell ref="E27:F27"/>
    <mergeCell ref="G27:I27"/>
    <mergeCell ref="E28:F28"/>
    <mergeCell ref="G28:I28"/>
    <mergeCell ref="E25:F25"/>
    <mergeCell ref="G25:I25"/>
    <mergeCell ref="E26:F26"/>
    <mergeCell ref="G26:I26"/>
    <mergeCell ref="E23:F23"/>
    <mergeCell ref="G23:I23"/>
    <mergeCell ref="E24:F24"/>
    <mergeCell ref="G24:I24"/>
    <mergeCell ref="E21:F21"/>
    <mergeCell ref="G21:I21"/>
    <mergeCell ref="E22:F22"/>
    <mergeCell ref="G22:I22"/>
    <mergeCell ref="E19:F19"/>
    <mergeCell ref="G19:I19"/>
    <mergeCell ref="E20:F20"/>
    <mergeCell ref="G20:I20"/>
    <mergeCell ref="E17:F17"/>
    <mergeCell ref="G17:I17"/>
    <mergeCell ref="E18:F18"/>
    <mergeCell ref="G18:I18"/>
    <mergeCell ref="E15:F15"/>
    <mergeCell ref="G15:I15"/>
    <mergeCell ref="E16:F16"/>
    <mergeCell ref="G16:I16"/>
    <mergeCell ref="E13:F13"/>
    <mergeCell ref="G13:I13"/>
    <mergeCell ref="E14:F14"/>
    <mergeCell ref="G14:I14"/>
    <mergeCell ref="E11:F11"/>
    <mergeCell ref="G11:I11"/>
    <mergeCell ref="E12:F12"/>
    <mergeCell ref="G12:I12"/>
    <mergeCell ref="E9:F9"/>
    <mergeCell ref="G9:I9"/>
    <mergeCell ref="E10:F10"/>
    <mergeCell ref="G10:I10"/>
    <mergeCell ref="E7:F7"/>
    <mergeCell ref="G7:I7"/>
    <mergeCell ref="E8:F8"/>
    <mergeCell ref="G8:I8"/>
    <mergeCell ref="E5:F5"/>
    <mergeCell ref="G5:I5"/>
    <mergeCell ref="E6:F6"/>
    <mergeCell ref="G6:I6"/>
    <mergeCell ref="E3:F3"/>
    <mergeCell ref="G3:I3"/>
    <mergeCell ref="E4:F4"/>
    <mergeCell ref="G4:I4"/>
  </mergeCell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</vt:lpstr>
      <vt:lpstr>Račun prihoda i rashoda</vt:lpstr>
      <vt:lpstr>Prihodi prema izvorima</vt:lpstr>
      <vt:lpstr>Rashodi prema izvorima</vt:lpstr>
      <vt:lpstr>Rashodi prema funkcijskoj</vt:lpstr>
      <vt:lpstr>Račun financiranja</vt:lpstr>
      <vt:lpstr>Posebni dio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Monika Miškić</cp:lastModifiedBy>
  <cp:lastPrinted>2025-09-22T07:34:52Z</cp:lastPrinted>
  <dcterms:modified xsi:type="dcterms:W3CDTF">2025-09-25T05:11:05Z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