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DIO'!$A$2:$H$29</definedName>
    <definedName name="_xlnm.Print_Area" localSheetId="1">'PLAN PRIHODA'!$A$1:$L$42</definedName>
  </definedNames>
  <calcPr fullCalcOnLoad="1"/>
</workbook>
</file>

<file path=xl/sharedStrings.xml><?xml version="1.0" encoding="utf-8"?>
<sst xmlns="http://schemas.openxmlformats.org/spreadsheetml/2006/main" count="114" uniqueCount="72">
  <si>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</si>
  <si>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</si>
  <si>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</si>
  <si>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</si>
  <si>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</si>
  <si>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</si>
  <si>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</si>
  <si>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</si>
  <si>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</si>
  <si>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</si>
  <si>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</si>
  <si>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</si>
  <si>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</si>
  <si>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</si>
  <si>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</si>
  <si>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</si>
  <si>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</si>
  <si>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</si>
  <si>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</si>
  <si>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</si>
  <si>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</si>
  <si>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</si>
  <si>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</si>
  <si>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</si>
  <si>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</si>
  <si>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</si>
  <si>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</si>
  <si>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</si>
  <si>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</si>
  <si>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</si>
  <si>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</si>
  <si>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</si>
  <si>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</si>
  <si>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</si>
  <si>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</si>
  <si>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</si>
  <si>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</si>
  <si>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</si>
  <si>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</si>
  <si>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</si>
  <si>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</si>
  <si>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DJEČJI VRTIĆ OGLEDALCE</t>
  </si>
  <si>
    <t>Naziv aktivnosti: Redovan rad</t>
  </si>
  <si>
    <t>Ukupno prihodi i primici za 2022.</t>
  </si>
  <si>
    <t>Program: Redovni rad vrtića</t>
  </si>
  <si>
    <t>Ukupno prihodi i primici za 2023.</t>
  </si>
  <si>
    <t>OPĆI PRIHODI I PRIMICI</t>
  </si>
  <si>
    <t>Plan za 1.10.-31.12.2020.</t>
  </si>
  <si>
    <t xml:space="preserve">Povećanje/smanjenje </t>
  </si>
  <si>
    <t>Novi plan</t>
  </si>
  <si>
    <t>PRIHODI ZA POSEBNE NAMJENE</t>
  </si>
  <si>
    <t>1.1.</t>
  </si>
  <si>
    <t>4.4.</t>
  </si>
  <si>
    <t>1.10-31.12.2020.</t>
  </si>
  <si>
    <t>NOVI PLAN</t>
  </si>
  <si>
    <t xml:space="preserve">POVEĆANJE/SMANJENJE </t>
  </si>
  <si>
    <t>POVEĆANJE/SMANJENJE</t>
  </si>
  <si>
    <t>1.10.-31.12.2020.</t>
  </si>
  <si>
    <t xml:space="preserve">ODLUKU O IZMJENAMA I DOPUNAMA FINANCIJSKOG PLANA DJEČJEG VRTIĆA OGLEDALCE ZA 2020. GODINU </t>
  </si>
  <si>
    <t>ČLANAK 1</t>
  </si>
  <si>
    <t>Financijski plan dječjeg vrtića Ogledalce za 2020. godinu mijenja se i dopunjuje kako slijedi</t>
  </si>
  <si>
    <t>PRIHODI I PRIMICI</t>
  </si>
  <si>
    <t>RASHODI I IZDACI</t>
  </si>
  <si>
    <t xml:space="preserve">ČLANAK 2 </t>
  </si>
  <si>
    <t>Predsjednik Upravnog vijeća</t>
  </si>
  <si>
    <t>Damir Matković</t>
  </si>
  <si>
    <r>
      <t xml:space="preserve">Odluka stupa na snagu osam dana od dana objave na web stranici: </t>
    </r>
    <r>
      <rPr>
        <u val="single"/>
        <sz val="12"/>
        <color indexed="8"/>
        <rFont val="Arial"/>
        <family val="2"/>
      </rPr>
      <t xml:space="preserve">www.ernestinovo.hr </t>
    </r>
  </si>
  <si>
    <t>ERNESTINOVO, 22. prosinca 2020. godine</t>
  </si>
  <si>
    <t>Temeljem članka 35. Zakona o predškolskom odgoju i obrazovanju i članka 50. Statuta Dječjeg vrtića Ogledalce,</t>
  </si>
  <si>
    <t>KLASA: 400-01/ 20-01/1</t>
  </si>
  <si>
    <t>URBROJ: 2158/109-02-20/1</t>
  </si>
  <si>
    <t>Upravno vijeće Dječjeg vrtića Ogledalca na svojoj 9. sjednici  održanoj 22. prosinca 2020. godine donijelo je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</si>
</sst>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0000"/>
    <numFmt numFmtId="180" formatCode="#,##0.00\ &quot;kn&quot;;[Red]#,##0.00\ &quot;kn&quot;"/>
    <numFmt numFmtId="181" formatCode="#,##0.00\ &quot;kn&quot;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u val="single"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b/>
      <sz val="13"/>
      <color rgb="FF00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wrapText="1"/>
    </xf>
    <xf numFmtId="1" fontId="21" fillId="0" borderId="24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1" fontId="22" fillId="0" borderId="26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7" xfId="0" applyFont="1" applyBorder="1" applyAlignment="1" quotePrefix="1">
      <alignment horizontal="left" vertical="center" wrapText="1"/>
    </xf>
    <xf numFmtId="0" fontId="29" fillId="0" borderId="27" xfId="0" applyFont="1" applyBorder="1" applyAlignment="1" quotePrefix="1">
      <alignment horizontal="center" vertical="center" wrapText="1"/>
    </xf>
    <xf numFmtId="0" fontId="26" fillId="0" borderId="2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3" fillId="0" borderId="28" xfId="0" applyFont="1" applyBorder="1" applyAlignment="1" quotePrefix="1">
      <alignment horizontal="left" wrapText="1"/>
    </xf>
    <xf numFmtId="0" fontId="33" fillId="0" borderId="27" xfId="0" applyFont="1" applyBorder="1" applyAlignment="1" quotePrefix="1">
      <alignment horizontal="left" wrapText="1"/>
    </xf>
    <xf numFmtId="0" fontId="33" fillId="0" borderId="27" xfId="0" applyFont="1" applyBorder="1" applyAlignment="1" quotePrefix="1">
      <alignment horizontal="center" wrapText="1"/>
    </xf>
    <xf numFmtId="0" fontId="33" fillId="0" borderId="27" xfId="0" applyNumberFormat="1" applyFont="1" applyFill="1" applyBorder="1" applyAlignment="1" applyProtection="1" quotePrefix="1">
      <alignment horizontal="left"/>
      <protection/>
    </xf>
    <xf numFmtId="0" fontId="26" fillId="0" borderId="29" xfId="0" applyNumberFormat="1" applyFont="1" applyFill="1" applyBorder="1" applyAlignment="1" applyProtection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1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3" fontId="34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33" fillId="7" borderId="29" xfId="0" applyNumberFormat="1" applyFont="1" applyFill="1" applyBorder="1" applyAlignment="1">
      <alignment horizontal="right"/>
    </xf>
    <xf numFmtId="4" fontId="33" fillId="0" borderId="29" xfId="0" applyNumberFormat="1" applyFont="1" applyFill="1" applyBorder="1" applyAlignment="1">
      <alignment horizontal="right"/>
    </xf>
    <xf numFmtId="4" fontId="36" fillId="7" borderId="28" xfId="0" applyNumberFormat="1" applyFont="1" applyFill="1" applyBorder="1" applyAlignment="1">
      <alignment horizontal="left"/>
    </xf>
    <xf numFmtId="4" fontId="21" fillId="7" borderId="27" xfId="0" applyNumberFormat="1" applyFont="1" applyFill="1" applyBorder="1" applyAlignment="1" applyProtection="1">
      <alignment/>
      <protection/>
    </xf>
    <xf numFmtId="4" fontId="33" fillId="0" borderId="29" xfId="0" applyNumberFormat="1" applyFont="1" applyFill="1" applyBorder="1" applyAlignment="1" applyProtection="1">
      <alignment horizontal="right" wrapText="1"/>
      <protection/>
    </xf>
    <xf numFmtId="4" fontId="33" fillId="0" borderId="29" xfId="0" applyNumberFormat="1" applyFont="1" applyBorder="1" applyAlignment="1">
      <alignment horizontal="right"/>
    </xf>
    <xf numFmtId="4" fontId="33" fillId="7" borderId="29" xfId="0" applyNumberFormat="1" applyFont="1" applyFill="1" applyBorder="1" applyAlignment="1" applyProtection="1">
      <alignment horizontal="right" wrapText="1"/>
      <protection/>
    </xf>
    <xf numFmtId="4" fontId="33" fillId="0" borderId="28" xfId="0" applyNumberFormat="1" applyFont="1" applyBorder="1" applyAlignment="1" quotePrefix="1">
      <alignment horizontal="left" wrapText="1"/>
    </xf>
    <xf numFmtId="4" fontId="33" fillId="0" borderId="27" xfId="0" applyNumberFormat="1" applyFont="1" applyBorder="1" applyAlignment="1" quotePrefix="1">
      <alignment horizontal="left" wrapText="1"/>
    </xf>
    <xf numFmtId="4" fontId="33" fillId="0" borderId="27" xfId="0" applyNumberFormat="1" applyFont="1" applyBorder="1" applyAlignment="1" quotePrefix="1">
      <alignment horizontal="center" wrapText="1"/>
    </xf>
    <xf numFmtId="4" fontId="33" fillId="0" borderId="27" xfId="0" applyNumberFormat="1" applyFont="1" applyFill="1" applyBorder="1" applyAlignment="1" applyProtection="1" quotePrefix="1">
      <alignment horizontal="left"/>
      <protection/>
    </xf>
    <xf numFmtId="4" fontId="33" fillId="50" borderId="28" xfId="0" applyNumberFormat="1" applyFont="1" applyFill="1" applyBorder="1" applyAlignment="1" quotePrefix="1">
      <alignment horizontal="right"/>
    </xf>
    <xf numFmtId="4" fontId="33" fillId="50" borderId="29" xfId="0" applyNumberFormat="1" applyFont="1" applyFill="1" applyBorder="1" applyAlignment="1" applyProtection="1">
      <alignment horizontal="right" wrapText="1"/>
      <protection/>
    </xf>
    <xf numFmtId="4" fontId="33" fillId="7" borderId="28" xfId="0" applyNumberFormat="1" applyFont="1" applyFill="1" applyBorder="1" applyAlignment="1" quotePrefix="1">
      <alignment horizontal="right"/>
    </xf>
    <xf numFmtId="4" fontId="27" fillId="0" borderId="0" xfId="0" applyNumberFormat="1" applyFont="1" applyFill="1" applyBorder="1" applyAlignment="1" applyProtection="1" quotePrefix="1">
      <alignment horizontal="left" wrapText="1"/>
      <protection/>
    </xf>
    <xf numFmtId="4" fontId="34" fillId="0" borderId="0" xfId="0" applyNumberFormat="1" applyFont="1" applyFill="1" applyBorder="1" applyAlignment="1" applyProtection="1">
      <alignment wrapText="1"/>
      <protection/>
    </xf>
    <xf numFmtId="4" fontId="34" fillId="0" borderId="0" xfId="0" applyNumberFormat="1" applyFont="1" applyFill="1" applyBorder="1" applyAlignment="1" applyProtection="1">
      <alignment/>
      <protection/>
    </xf>
    <xf numFmtId="4" fontId="21" fillId="0" borderId="35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4" fontId="21" fillId="0" borderId="36" xfId="0" applyNumberFormat="1" applyFont="1" applyBorder="1" applyAlignment="1">
      <alignment horizontal="center" vertical="center"/>
    </xf>
    <xf numFmtId="4" fontId="21" fillId="0" borderId="37" xfId="0" applyNumberFormat="1" applyFont="1" applyBorder="1" applyAlignment="1">
      <alignment horizontal="center" vertical="center"/>
    </xf>
    <xf numFmtId="4" fontId="21" fillId="0" borderId="30" xfId="0" applyNumberFormat="1" applyFont="1" applyBorder="1" applyAlignment="1">
      <alignment horizontal="center" vertical="center"/>
    </xf>
    <xf numFmtId="4" fontId="21" fillId="0" borderId="38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vertical="center"/>
    </xf>
    <xf numFmtId="3" fontId="21" fillId="0" borderId="20" xfId="0" applyNumberFormat="1" applyFont="1" applyBorder="1" applyAlignment="1">
      <alignment vertical="center" wrapText="1"/>
    </xf>
    <xf numFmtId="3" fontId="21" fillId="0" borderId="33" xfId="0" applyNumberFormat="1" applyFont="1" applyBorder="1" applyAlignment="1">
      <alignment vertical="center" wrapText="1"/>
    </xf>
    <xf numFmtId="3" fontId="21" fillId="0" borderId="34" xfId="0" applyNumberFormat="1" applyFont="1" applyBorder="1" applyAlignment="1">
      <alignment vertical="center" wrapText="1"/>
    </xf>
    <xf numFmtId="3" fontId="21" fillId="0" borderId="37" xfId="0" applyNumberFormat="1" applyFont="1" applyBorder="1" applyAlignment="1">
      <alignment vertical="center"/>
    </xf>
    <xf numFmtId="3" fontId="21" fillId="0" borderId="30" xfId="0" applyNumberFormat="1" applyFont="1" applyBorder="1" applyAlignment="1">
      <alignment vertical="center"/>
    </xf>
    <xf numFmtId="3" fontId="21" fillId="0" borderId="38" xfId="0" applyNumberFormat="1" applyFont="1" applyBorder="1" applyAlignment="1">
      <alignment vertical="center"/>
    </xf>
    <xf numFmtId="3" fontId="21" fillId="0" borderId="39" xfId="0" applyNumberFormat="1" applyFont="1" applyBorder="1" applyAlignment="1">
      <alignment vertical="center"/>
    </xf>
    <xf numFmtId="3" fontId="21" fillId="0" borderId="40" xfId="0" applyNumberFormat="1" applyFont="1" applyBorder="1" applyAlignment="1">
      <alignment vertical="center"/>
    </xf>
    <xf numFmtId="3" fontId="21" fillId="0" borderId="41" xfId="0" applyNumberFormat="1" applyFont="1" applyBorder="1" applyAlignment="1">
      <alignment vertical="center"/>
    </xf>
    <xf numFmtId="4" fontId="21" fillId="0" borderId="42" xfId="0" applyNumberFormat="1" applyFont="1" applyBorder="1" applyAlignment="1">
      <alignment horizontal="center" vertical="center"/>
    </xf>
    <xf numFmtId="4" fontId="21" fillId="0" borderId="39" xfId="0" applyNumberFormat="1" applyFont="1" applyBorder="1" applyAlignment="1">
      <alignment horizontal="center" vertical="center"/>
    </xf>
    <xf numFmtId="0" fontId="25" fillId="0" borderId="29" xfId="0" applyNumberFormat="1" applyFont="1" applyFill="1" applyBorder="1" applyAlignment="1" applyProtection="1">
      <alignment wrapText="1"/>
      <protection/>
    </xf>
    <xf numFmtId="4" fontId="40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 vertical="center" wrapText="1"/>
      <protection/>
    </xf>
    <xf numFmtId="0" fontId="25" fillId="0" borderId="29" xfId="0" applyNumberFormat="1" applyFont="1" applyFill="1" applyBorder="1" applyAlignment="1" applyProtection="1">
      <alignment horizontal="left" vertical="center"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4" fontId="41" fillId="10" borderId="29" xfId="0" applyNumberFormat="1" applyFont="1" applyFill="1" applyBorder="1" applyAlignment="1" applyProtection="1">
      <alignment/>
      <protection/>
    </xf>
    <xf numFmtId="0" fontId="26" fillId="0" borderId="43" xfId="0" applyNumberFormat="1" applyFont="1" applyFill="1" applyBorder="1" applyAlignment="1" applyProtection="1">
      <alignment horizontal="center"/>
      <protection/>
    </xf>
    <xf numFmtId="0" fontId="26" fillId="0" borderId="43" xfId="0" applyNumberFormat="1" applyFont="1" applyFill="1" applyBorder="1" applyAlignment="1" applyProtection="1">
      <alignment horizontal="left"/>
      <protection/>
    </xf>
    <xf numFmtId="0" fontId="33" fillId="0" borderId="43" xfId="0" applyNumberFormat="1" applyFont="1" applyFill="1" applyBorder="1" applyAlignment="1" applyProtection="1">
      <alignment horizontal="center" vertical="center"/>
      <protection/>
    </xf>
    <xf numFmtId="0" fontId="35" fillId="0" borderId="43" xfId="0" applyNumberFormat="1" applyFont="1" applyFill="1" applyBorder="1" applyAlignment="1" applyProtection="1">
      <alignment horizontal="center" vertical="center"/>
      <protection/>
    </xf>
    <xf numFmtId="0" fontId="35" fillId="0" borderId="44" xfId="0" applyNumberFormat="1" applyFont="1" applyFill="1" applyBorder="1" applyAlignment="1" applyProtection="1">
      <alignment horizontal="center" vertical="center"/>
      <protection/>
    </xf>
    <xf numFmtId="0" fontId="25" fillId="0" borderId="45" xfId="0" applyNumberFormat="1" applyFont="1" applyFill="1" applyBorder="1" applyAlignment="1" applyProtection="1">
      <alignment horizontal="left" vertical="center" wrapText="1"/>
      <protection/>
    </xf>
    <xf numFmtId="4" fontId="40" fillId="0" borderId="45" xfId="0" applyNumberFormat="1" applyFont="1" applyFill="1" applyBorder="1" applyAlignment="1" applyProtection="1">
      <alignment/>
      <protection/>
    </xf>
    <xf numFmtId="0" fontId="26" fillId="0" borderId="46" xfId="0" applyNumberFormat="1" applyFont="1" applyFill="1" applyBorder="1" applyAlignment="1" applyProtection="1">
      <alignment horizontal="center"/>
      <protection/>
    </xf>
    <xf numFmtId="0" fontId="41" fillId="0" borderId="47" xfId="0" applyNumberFormat="1" applyFont="1" applyFill="1" applyBorder="1" applyAlignment="1" applyProtection="1">
      <alignment wrapText="1"/>
      <protection/>
    </xf>
    <xf numFmtId="4" fontId="22" fillId="0" borderId="35" xfId="0" applyNumberFormat="1" applyFont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49" fontId="33" fillId="0" borderId="43" xfId="0" applyNumberFormat="1" applyFont="1" applyFill="1" applyBorder="1" applyAlignment="1" applyProtection="1">
      <alignment horizontal="center" vertical="center"/>
      <protection/>
    </xf>
    <xf numFmtId="4" fontId="41" fillId="10" borderId="47" xfId="0" applyNumberFormat="1" applyFont="1" applyFill="1" applyBorder="1" applyAlignment="1" applyProtection="1">
      <alignment/>
      <protection/>
    </xf>
    <xf numFmtId="0" fontId="22" fillId="0" borderId="50" xfId="0" applyFont="1" applyBorder="1" applyAlignment="1">
      <alignment vertical="center" wrapText="1"/>
    </xf>
    <xf numFmtId="1" fontId="22" fillId="49" borderId="51" xfId="0" applyNumberFormat="1" applyFont="1" applyFill="1" applyBorder="1" applyAlignment="1">
      <alignment horizontal="right" vertical="top" wrapText="1"/>
    </xf>
    <xf numFmtId="4" fontId="21" fillId="0" borderId="36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7" xfId="0" applyFont="1" applyBorder="1" applyAlignment="1">
      <alignment vertical="center" wrapText="1"/>
    </xf>
    <xf numFmtId="4" fontId="21" fillId="0" borderId="37" xfId="0" applyNumberFormat="1" applyFont="1" applyBorder="1" applyAlignment="1">
      <alignment vertical="center"/>
    </xf>
    <xf numFmtId="0" fontId="24" fillId="0" borderId="29" xfId="0" applyNumberFormat="1" applyFont="1" applyFill="1" applyBorder="1" applyAlignment="1" applyProtection="1">
      <alignment horizontal="center" wrapText="1"/>
      <protection/>
    </xf>
    <xf numFmtId="0" fontId="33" fillId="35" borderId="52" xfId="0" applyNumberFormat="1" applyFont="1" applyFill="1" applyBorder="1" applyAlignment="1" applyProtection="1">
      <alignment horizontal="center" vertical="center" wrapText="1"/>
      <protection/>
    </xf>
    <xf numFmtId="0" fontId="33" fillId="35" borderId="53" xfId="0" applyNumberFormat="1" applyFont="1" applyFill="1" applyBorder="1" applyAlignment="1" applyProtection="1">
      <alignment horizontal="center" vertical="center" wrapText="1"/>
      <protection/>
    </xf>
    <xf numFmtId="4" fontId="38" fillId="35" borderId="53" xfId="0" applyNumberFormat="1" applyFont="1" applyFill="1" applyBorder="1" applyAlignment="1" applyProtection="1">
      <alignment horizontal="center" vertical="center" wrapText="1"/>
      <protection/>
    </xf>
    <xf numFmtId="4" fontId="41" fillId="35" borderId="54" xfId="0" applyNumberFormat="1" applyFont="1" applyFill="1" applyBorder="1" applyAlignment="1" applyProtection="1">
      <alignment horizontal="center" vertical="center" wrapText="1"/>
      <protection/>
    </xf>
    <xf numFmtId="4" fontId="41" fillId="10" borderId="55" xfId="0" applyNumberFormat="1" applyFont="1" applyFill="1" applyBorder="1" applyAlignment="1" applyProtection="1">
      <alignment/>
      <protection/>
    </xf>
    <xf numFmtId="4" fontId="40" fillId="0" borderId="56" xfId="0" applyNumberFormat="1" applyFont="1" applyFill="1" applyBorder="1" applyAlignment="1" applyProtection="1">
      <alignment/>
      <protection/>
    </xf>
    <xf numFmtId="4" fontId="41" fillId="10" borderId="56" xfId="0" applyNumberFormat="1" applyFont="1" applyFill="1" applyBorder="1" applyAlignment="1" applyProtection="1">
      <alignment/>
      <protection/>
    </xf>
    <xf numFmtId="0" fontId="25" fillId="0" borderId="56" xfId="0" applyNumberFormat="1" applyFont="1" applyFill="1" applyBorder="1" applyAlignment="1" applyProtection="1">
      <alignment/>
      <protection/>
    </xf>
    <xf numFmtId="4" fontId="40" fillId="0" borderId="57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 horizontal="left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4" fontId="36" fillId="7" borderId="28" xfId="0" applyNumberFormat="1" applyFont="1" applyFill="1" applyBorder="1" applyAlignment="1" applyProtection="1">
      <alignment horizontal="left" wrapText="1"/>
      <protection/>
    </xf>
    <xf numFmtId="4" fontId="37" fillId="7" borderId="27" xfId="0" applyNumberFormat="1" applyFont="1" applyFill="1" applyBorder="1" applyAlignment="1" applyProtection="1">
      <alignment wrapText="1"/>
      <protection/>
    </xf>
    <xf numFmtId="4" fontId="21" fillId="7" borderId="27" xfId="0" applyNumberFormat="1" applyFont="1" applyFill="1" applyBorder="1" applyAlignment="1" applyProtection="1">
      <alignment/>
      <protection/>
    </xf>
    <xf numFmtId="4" fontId="36" fillId="0" borderId="28" xfId="0" applyNumberFormat="1" applyFont="1" applyFill="1" applyBorder="1" applyAlignment="1" applyProtection="1">
      <alignment horizontal="left" wrapText="1"/>
      <protection/>
    </xf>
    <xf numFmtId="4" fontId="37" fillId="0" borderId="27" xfId="0" applyNumberFormat="1" applyFont="1" applyFill="1" applyBorder="1" applyAlignment="1" applyProtection="1">
      <alignment wrapText="1"/>
      <protection/>
    </xf>
    <xf numFmtId="4" fontId="21" fillId="0" borderId="27" xfId="0" applyNumberFormat="1" applyFont="1" applyFill="1" applyBorder="1" applyAlignment="1" applyProtection="1">
      <alignment/>
      <protection/>
    </xf>
    <xf numFmtId="4" fontId="36" fillId="0" borderId="28" xfId="0" applyNumberFormat="1" applyFont="1" applyFill="1" applyBorder="1" applyAlignment="1" quotePrefix="1">
      <alignment horizontal="left"/>
    </xf>
    <xf numFmtId="0" fontId="42" fillId="0" borderId="0" xfId="0" applyNumberFormat="1" applyFont="1" applyFill="1" applyBorder="1" applyAlignment="1" applyProtection="1">
      <alignment horizontal="left"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38" fillId="0" borderId="58" xfId="0" applyNumberFormat="1" applyFont="1" applyFill="1" applyBorder="1" applyAlignment="1" applyProtection="1">
      <alignment horizontal="center" wrapText="1"/>
      <protection/>
    </xf>
    <xf numFmtId="0" fontId="25" fillId="0" borderId="27" xfId="0" applyNumberFormat="1" applyFont="1" applyFill="1" applyBorder="1" applyAlignment="1" applyProtection="1">
      <alignment horizontal="left" wrapText="1"/>
      <protection/>
    </xf>
    <xf numFmtId="4" fontId="36" fillId="0" borderId="28" xfId="0" applyNumberFormat="1" applyFont="1" applyFill="1" applyBorder="1" applyAlignment="1" applyProtection="1" quotePrefix="1">
      <alignment horizontal="left" wrapText="1"/>
      <protection/>
    </xf>
    <xf numFmtId="4" fontId="21" fillId="0" borderId="27" xfId="0" applyNumberFormat="1" applyFont="1" applyFill="1" applyBorder="1" applyAlignment="1" applyProtection="1">
      <alignment wrapText="1"/>
      <protection/>
    </xf>
    <xf numFmtId="4" fontId="36" fillId="0" borderId="28" xfId="0" applyNumberFormat="1" applyFont="1" applyBorder="1" applyAlignment="1" quotePrefix="1">
      <alignment horizontal="left"/>
    </xf>
    <xf numFmtId="4" fontId="36" fillId="7" borderId="28" xfId="0" applyNumberFormat="1" applyFont="1" applyFill="1" applyBorder="1" applyAlignment="1" applyProtection="1" quotePrefix="1">
      <alignment horizontal="left" wrapText="1"/>
      <protection/>
    </xf>
    <xf numFmtId="4" fontId="27" fillId="0" borderId="0" xfId="0" applyNumberFormat="1" applyFont="1" applyFill="1" applyBorder="1" applyAlignment="1" applyProtection="1">
      <alignment horizontal="center" vertical="center" wrapText="1"/>
      <protection/>
    </xf>
    <xf numFmtId="4" fontId="34" fillId="0" borderId="0" xfId="0" applyNumberFormat="1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33" fillId="50" borderId="28" xfId="0" applyNumberFormat="1" applyFont="1" applyFill="1" applyBorder="1" applyAlignment="1" applyProtection="1">
      <alignment horizontal="left" wrapText="1"/>
      <protection/>
    </xf>
    <xf numFmtId="4" fontId="33" fillId="50" borderId="27" xfId="0" applyNumberFormat="1" applyFont="1" applyFill="1" applyBorder="1" applyAlignment="1" applyProtection="1">
      <alignment horizontal="left" wrapText="1"/>
      <protection/>
    </xf>
    <xf numFmtId="4" fontId="33" fillId="50" borderId="59" xfId="0" applyNumberFormat="1" applyFont="1" applyFill="1" applyBorder="1" applyAlignment="1" applyProtection="1">
      <alignment horizontal="left" wrapText="1"/>
      <protection/>
    </xf>
    <xf numFmtId="4" fontId="33" fillId="7" borderId="28" xfId="0" applyNumberFormat="1" applyFont="1" applyFill="1" applyBorder="1" applyAlignment="1" applyProtection="1">
      <alignment horizontal="left" wrapText="1"/>
      <protection/>
    </xf>
    <xf numFmtId="4" fontId="33" fillId="7" borderId="27" xfId="0" applyNumberFormat="1" applyFont="1" applyFill="1" applyBorder="1" applyAlignment="1" applyProtection="1">
      <alignment horizontal="left" wrapText="1"/>
      <protection/>
    </xf>
    <xf numFmtId="4" fontId="33" fillId="7" borderId="59" xfId="0" applyNumberFormat="1" applyFont="1" applyFill="1" applyBorder="1" applyAlignment="1" applyProtection="1">
      <alignment horizontal="left" wrapText="1"/>
      <protection/>
    </xf>
    <xf numFmtId="4" fontId="39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Fill="1" applyBorder="1" applyAlignment="1" applyProtection="1">
      <alignment wrapText="1"/>
      <protection/>
    </xf>
    <xf numFmtId="4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35" xfId="0" applyNumberFormat="1" applyFont="1" applyBorder="1" applyAlignment="1">
      <alignment horizontal="center" vertical="center"/>
    </xf>
    <xf numFmtId="4" fontId="22" fillId="0" borderId="48" xfId="0" applyNumberFormat="1" applyFont="1" applyBorder="1" applyAlignment="1">
      <alignment horizontal="center" vertical="center"/>
    </xf>
    <xf numFmtId="4" fontId="22" fillId="0" borderId="49" xfId="0" applyNumberFormat="1" applyFont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27" fillId="0" borderId="58" xfId="0" applyNumberFormat="1" applyFont="1" applyFill="1" applyBorder="1" applyAlignment="1" applyProtection="1" quotePrefix="1">
      <alignment horizontal="left" wrapText="1"/>
      <protection/>
    </xf>
    <xf numFmtId="0" fontId="34" fillId="0" borderId="58" xfId="0" applyNumberFormat="1" applyFont="1" applyFill="1" applyBorder="1" applyAlignment="1" applyProtection="1">
      <alignment wrapText="1"/>
      <protection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5767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5767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200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200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8"/>
  <sheetViews>
    <sheetView view="pageBreakPreview" zoomScale="120" zoomScaleSheetLayoutView="120" zoomScalePageLayoutView="0" workbookViewId="0" topLeftCell="A31">
      <selection activeCell="A3" sqref="A3:H3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62" customWidth="1"/>
    <col min="5" max="5" width="44.7109375" style="5" customWidth="1"/>
    <col min="6" max="6" width="15.8515625" style="5" bestFit="1" customWidth="1"/>
    <col min="7" max="7" width="17.28125" style="5" customWidth="1"/>
    <col min="8" max="8" width="16.7109375" style="5" customWidth="1"/>
    <col min="9" max="9" width="11.421875" style="5" customWidth="1"/>
    <col min="10" max="10" width="16.28125" style="5" bestFit="1" customWidth="1"/>
    <col min="11" max="11" width="21.7109375" style="5" bestFit="1" customWidth="1"/>
    <col min="12" max="16384" width="11.421875" style="5" customWidth="1"/>
  </cols>
  <sheetData>
    <row r="2" spans="1:8" ht="13.5">
      <c r="A2" s="150" t="s">
        <v>68</v>
      </c>
      <c r="B2" s="151"/>
      <c r="C2" s="151"/>
      <c r="D2" s="151"/>
      <c r="E2" s="151"/>
      <c r="F2" s="151"/>
      <c r="G2" s="151"/>
      <c r="H2" s="151"/>
    </row>
    <row r="3" spans="1:8" ht="13.5">
      <c r="A3" s="163" t="s">
        <v>71</v>
      </c>
      <c r="B3" s="163"/>
      <c r="C3" s="163"/>
      <c r="D3" s="163"/>
      <c r="E3" s="163"/>
      <c r="F3" s="163"/>
      <c r="G3" s="163"/>
      <c r="H3" s="163"/>
    </row>
    <row r="4" spans="1:8" ht="13.5">
      <c r="A4" s="164"/>
      <c r="B4" s="164"/>
      <c r="C4" s="164"/>
      <c r="D4" s="164"/>
      <c r="E4" s="164"/>
      <c r="F4" s="164"/>
      <c r="G4" s="164"/>
      <c r="H4" s="164"/>
    </row>
    <row r="5" spans="1:8" ht="48" customHeight="1">
      <c r="A5" s="152" t="s">
        <v>58</v>
      </c>
      <c r="B5" s="153"/>
      <c r="C5" s="153"/>
      <c r="D5" s="153"/>
      <c r="E5" s="153"/>
      <c r="F5" s="153"/>
      <c r="G5" s="153"/>
      <c r="H5" s="153"/>
    </row>
    <row r="6" spans="1:8" s="55" customFormat="1" ht="26.25" customHeight="1">
      <c r="A6" s="154" t="s">
        <v>31</v>
      </c>
      <c r="B6" s="154"/>
      <c r="C6" s="154"/>
      <c r="D6" s="154"/>
      <c r="E6" s="154"/>
      <c r="F6" s="154"/>
      <c r="G6" s="155"/>
      <c r="H6" s="155"/>
    </row>
    <row r="7" spans="1:8" ht="15.75" customHeight="1">
      <c r="A7" s="165" t="s">
        <v>59</v>
      </c>
      <c r="B7" s="165"/>
      <c r="C7" s="165"/>
      <c r="D7" s="165"/>
      <c r="E7" s="165"/>
      <c r="F7" s="165"/>
      <c r="G7" s="165"/>
      <c r="H7" s="165"/>
    </row>
    <row r="8" spans="1:8" ht="15.75" customHeight="1">
      <c r="A8" s="166" t="s">
        <v>60</v>
      </c>
      <c r="B8" s="166"/>
      <c r="C8" s="166"/>
      <c r="D8" s="166"/>
      <c r="E8" s="166"/>
      <c r="F8" s="166"/>
      <c r="G8" s="166"/>
      <c r="H8" s="166"/>
    </row>
    <row r="9" spans="1:9" ht="27.75" customHeight="1">
      <c r="A9" s="56"/>
      <c r="B9" s="57"/>
      <c r="C9" s="57"/>
      <c r="D9" s="58"/>
      <c r="E9" s="59"/>
      <c r="F9" s="60" t="s">
        <v>57</v>
      </c>
      <c r="G9" s="140" t="s">
        <v>55</v>
      </c>
      <c r="H9" s="60" t="s">
        <v>54</v>
      </c>
      <c r="I9" s="61"/>
    </row>
    <row r="10" spans="1:9" ht="27.75" customHeight="1">
      <c r="A10" s="156" t="s">
        <v>32</v>
      </c>
      <c r="B10" s="157"/>
      <c r="C10" s="157"/>
      <c r="D10" s="157"/>
      <c r="E10" s="158"/>
      <c r="F10" s="79">
        <f>SUM(F11:F12)</f>
        <v>251722</v>
      </c>
      <c r="G10" s="79">
        <f>SUM(G11:G12)</f>
        <v>-4277</v>
      </c>
      <c r="H10" s="79">
        <f>SUM(H11:H12)</f>
        <v>247445</v>
      </c>
      <c r="I10" s="70"/>
    </row>
    <row r="11" spans="1:8" ht="22.5" customHeight="1">
      <c r="A11" s="159" t="s">
        <v>0</v>
      </c>
      <c r="B11" s="160"/>
      <c r="C11" s="160"/>
      <c r="D11" s="160"/>
      <c r="E11" s="161"/>
      <c r="F11" s="80">
        <v>251722</v>
      </c>
      <c r="G11" s="80">
        <f>SUM(H11-F11)</f>
        <v>-4277</v>
      </c>
      <c r="H11" s="80">
        <v>247445</v>
      </c>
    </row>
    <row r="12" spans="1:8" ht="22.5" customHeight="1">
      <c r="A12" s="162" t="s">
        <v>34</v>
      </c>
      <c r="B12" s="161"/>
      <c r="C12" s="161"/>
      <c r="D12" s="161"/>
      <c r="E12" s="161"/>
      <c r="F12" s="80"/>
      <c r="G12" s="80"/>
      <c r="H12" s="80"/>
    </row>
    <row r="13" spans="1:8" ht="22.5" customHeight="1">
      <c r="A13" s="81" t="s">
        <v>33</v>
      </c>
      <c r="B13" s="82"/>
      <c r="C13" s="82"/>
      <c r="D13" s="82"/>
      <c r="E13" s="82"/>
      <c r="F13" s="79">
        <f>SUM(F14:F15)</f>
        <v>251722</v>
      </c>
      <c r="G13" s="79">
        <f>SUM(G14:G15)</f>
        <v>-4277</v>
      </c>
      <c r="H13" s="79">
        <f>SUM(H14:H15)</f>
        <v>247445</v>
      </c>
    </row>
    <row r="14" spans="1:10" ht="22.5" customHeight="1">
      <c r="A14" s="167" t="s">
        <v>1</v>
      </c>
      <c r="B14" s="160"/>
      <c r="C14" s="160"/>
      <c r="D14" s="160"/>
      <c r="E14" s="168"/>
      <c r="F14" s="80">
        <v>251722</v>
      </c>
      <c r="G14" s="80">
        <f>SUM(H14-F14)</f>
        <v>-4277</v>
      </c>
      <c r="H14" s="80">
        <v>247445</v>
      </c>
      <c r="I14" s="45"/>
      <c r="J14" s="45"/>
    </row>
    <row r="15" spans="1:10" ht="22.5" customHeight="1">
      <c r="A15" s="169" t="s">
        <v>36</v>
      </c>
      <c r="B15" s="161"/>
      <c r="C15" s="161"/>
      <c r="D15" s="161"/>
      <c r="E15" s="161"/>
      <c r="F15" s="84"/>
      <c r="G15" s="84"/>
      <c r="H15" s="83"/>
      <c r="I15" s="45"/>
      <c r="J15" s="45"/>
    </row>
    <row r="16" spans="1:10" ht="22.5" customHeight="1">
      <c r="A16" s="170" t="s">
        <v>2</v>
      </c>
      <c r="B16" s="157"/>
      <c r="C16" s="157"/>
      <c r="D16" s="157"/>
      <c r="E16" s="157"/>
      <c r="F16" s="85">
        <v>0</v>
      </c>
      <c r="G16" s="85">
        <v>0</v>
      </c>
      <c r="H16" s="85">
        <v>0</v>
      </c>
      <c r="J16" s="45"/>
    </row>
    <row r="17" spans="1:8" ht="25.5" customHeight="1">
      <c r="A17" s="171"/>
      <c r="B17" s="172"/>
      <c r="C17" s="172"/>
      <c r="D17" s="172"/>
      <c r="E17" s="172"/>
      <c r="F17" s="173"/>
      <c r="G17" s="173"/>
      <c r="H17" s="173"/>
    </row>
    <row r="18" spans="1:10" ht="27.75" customHeight="1">
      <c r="A18" s="86"/>
      <c r="B18" s="87"/>
      <c r="C18" s="87"/>
      <c r="D18" s="88"/>
      <c r="E18" s="89"/>
      <c r="F18" s="60" t="s">
        <v>57</v>
      </c>
      <c r="G18" s="140" t="s">
        <v>55</v>
      </c>
      <c r="H18" s="60" t="s">
        <v>54</v>
      </c>
      <c r="J18" s="45"/>
    </row>
    <row r="19" spans="1:10" ht="30.75" customHeight="1">
      <c r="A19" s="174" t="s">
        <v>37</v>
      </c>
      <c r="B19" s="175"/>
      <c r="C19" s="175"/>
      <c r="D19" s="175"/>
      <c r="E19" s="176"/>
      <c r="F19" s="90"/>
      <c r="G19" s="90"/>
      <c r="H19" s="91"/>
      <c r="J19" s="45"/>
    </row>
    <row r="20" spans="1:10" ht="34.5" customHeight="1">
      <c r="A20" s="177" t="s">
        <v>38</v>
      </c>
      <c r="B20" s="178"/>
      <c r="C20" s="178"/>
      <c r="D20" s="178"/>
      <c r="E20" s="179"/>
      <c r="F20" s="92"/>
      <c r="G20" s="92"/>
      <c r="H20" s="85"/>
      <c r="J20" s="45"/>
    </row>
    <row r="21" spans="1:10" s="50" customFormat="1" ht="25.5" customHeight="1">
      <c r="A21" s="182"/>
      <c r="B21" s="172"/>
      <c r="C21" s="172"/>
      <c r="D21" s="172"/>
      <c r="E21" s="172"/>
      <c r="F21" s="173"/>
      <c r="G21" s="173"/>
      <c r="H21" s="173"/>
      <c r="J21" s="71"/>
    </row>
    <row r="22" spans="1:11" s="50" customFormat="1" ht="27.75" customHeight="1">
      <c r="A22" s="86"/>
      <c r="B22" s="87"/>
      <c r="C22" s="87"/>
      <c r="D22" s="88"/>
      <c r="E22" s="89"/>
      <c r="F22" s="60" t="s">
        <v>57</v>
      </c>
      <c r="G22" s="140" t="s">
        <v>55</v>
      </c>
      <c r="H22" s="60" t="s">
        <v>54</v>
      </c>
      <c r="J22" s="71"/>
      <c r="K22" s="71"/>
    </row>
    <row r="23" spans="1:10" s="50" customFormat="1" ht="22.5" customHeight="1">
      <c r="A23" s="159" t="s">
        <v>3</v>
      </c>
      <c r="B23" s="160"/>
      <c r="C23" s="160"/>
      <c r="D23" s="160"/>
      <c r="E23" s="160"/>
      <c r="F23" s="84"/>
      <c r="G23" s="84"/>
      <c r="H23" s="84"/>
      <c r="J23" s="71"/>
    </row>
    <row r="24" spans="1:8" s="50" customFormat="1" ht="33.75" customHeight="1">
      <c r="A24" s="159" t="s">
        <v>4</v>
      </c>
      <c r="B24" s="160"/>
      <c r="C24" s="160"/>
      <c r="D24" s="160"/>
      <c r="E24" s="160"/>
      <c r="F24" s="84"/>
      <c r="G24" s="84"/>
      <c r="H24" s="84"/>
    </row>
    <row r="25" spans="1:11" s="50" customFormat="1" ht="22.5" customHeight="1">
      <c r="A25" s="170" t="s">
        <v>5</v>
      </c>
      <c r="B25" s="157"/>
      <c r="C25" s="157"/>
      <c r="D25" s="157"/>
      <c r="E25" s="157"/>
      <c r="F25" s="79">
        <f>F23-F24</f>
        <v>0</v>
      </c>
      <c r="G25" s="79">
        <f>G23-G24</f>
        <v>0</v>
      </c>
      <c r="H25" s="79">
        <f>H23-H24</f>
        <v>0</v>
      </c>
      <c r="J25" s="72"/>
      <c r="K25" s="71"/>
    </row>
    <row r="26" spans="1:8" s="50" customFormat="1" ht="25.5" customHeight="1">
      <c r="A26" s="182"/>
      <c r="B26" s="172"/>
      <c r="C26" s="172"/>
      <c r="D26" s="172"/>
      <c r="E26" s="172"/>
      <c r="F26" s="173"/>
      <c r="G26" s="173"/>
      <c r="H26" s="173"/>
    </row>
    <row r="27" spans="1:8" s="50" customFormat="1" ht="22.5" customHeight="1">
      <c r="A27" s="167" t="s">
        <v>6</v>
      </c>
      <c r="B27" s="160"/>
      <c r="C27" s="160"/>
      <c r="D27" s="160"/>
      <c r="E27" s="160"/>
      <c r="F27" s="84">
        <f>IF((F16+F20+F25)&lt;&gt;0,"NESLAGANJE ZBROJA",(F16+F20+F25))</f>
        <v>0</v>
      </c>
      <c r="G27" s="84">
        <f>IF((G16+G20+G25)&lt;&gt;0,"NESLAGANJE ZBROJA",(G16+G20+G25))</f>
        <v>0</v>
      </c>
      <c r="H27" s="84">
        <f>IF((H16+H20+H25)&lt;&gt;0,"NESLAGANJE ZBROJA",(H16+H20+H25))</f>
        <v>0</v>
      </c>
    </row>
    <row r="28" spans="1:8" s="50" customFormat="1" ht="18" customHeight="1">
      <c r="A28" s="93"/>
      <c r="B28" s="94"/>
      <c r="C28" s="94"/>
      <c r="D28" s="94"/>
      <c r="E28" s="94"/>
      <c r="F28" s="95"/>
      <c r="G28" s="95"/>
      <c r="H28" s="95"/>
    </row>
    <row r="29" spans="1:8" ht="42" customHeight="1">
      <c r="A29" s="180" t="s">
        <v>39</v>
      </c>
      <c r="B29" s="181"/>
      <c r="C29" s="181"/>
      <c r="D29" s="181"/>
      <c r="E29" s="181"/>
      <c r="F29" s="181"/>
      <c r="G29" s="181"/>
      <c r="H29" s="181"/>
    </row>
    <row r="30" ht="12.75">
      <c r="E30" s="73"/>
    </row>
    <row r="34" spans="6:8" ht="12.75">
      <c r="F34" s="45"/>
      <c r="G34" s="45"/>
      <c r="H34" s="45"/>
    </row>
    <row r="35" spans="6:8" ht="12.75">
      <c r="F35" s="45"/>
      <c r="G35" s="45"/>
      <c r="H35" s="45"/>
    </row>
    <row r="36" spans="5:8" ht="12.75">
      <c r="E36" s="74"/>
      <c r="F36" s="47"/>
      <c r="G36" s="47"/>
      <c r="H36" s="47"/>
    </row>
    <row r="37" spans="5:8" ht="12.75">
      <c r="E37" s="74"/>
      <c r="F37" s="45"/>
      <c r="G37" s="45"/>
      <c r="H37" s="45"/>
    </row>
    <row r="38" spans="5:8" ht="12.75">
      <c r="E38" s="74"/>
      <c r="F38" s="45"/>
      <c r="G38" s="45"/>
      <c r="H38" s="45"/>
    </row>
    <row r="39" spans="5:8" ht="12.75">
      <c r="E39" s="74"/>
      <c r="F39" s="45"/>
      <c r="G39" s="45"/>
      <c r="H39" s="45"/>
    </row>
    <row r="40" spans="5:8" ht="12.75">
      <c r="E40" s="74"/>
      <c r="F40" s="45"/>
      <c r="G40" s="45"/>
      <c r="H40" s="45"/>
    </row>
    <row r="41" ht="12.75">
      <c r="E41" s="74"/>
    </row>
    <row r="46" ht="12.75">
      <c r="F46" s="45"/>
    </row>
    <row r="47" ht="12.75">
      <c r="F47" s="45"/>
    </row>
    <row r="48" ht="12.75">
      <c r="F48" s="45"/>
    </row>
  </sheetData>
  <sheetProtection/>
  <mergeCells count="23">
    <mergeCell ref="A29:H29"/>
    <mergeCell ref="A21:H21"/>
    <mergeCell ref="A23:E23"/>
    <mergeCell ref="A24:E24"/>
    <mergeCell ref="A25:E25"/>
    <mergeCell ref="A26:H26"/>
    <mergeCell ref="A27:E27"/>
    <mergeCell ref="A14:E14"/>
    <mergeCell ref="A15:E15"/>
    <mergeCell ref="A16:E16"/>
    <mergeCell ref="A17:H17"/>
    <mergeCell ref="A19:E19"/>
    <mergeCell ref="A20:E20"/>
    <mergeCell ref="A2:H2"/>
    <mergeCell ref="A5:H5"/>
    <mergeCell ref="A6:H6"/>
    <mergeCell ref="A10:E10"/>
    <mergeCell ref="A11:E11"/>
    <mergeCell ref="A12:E12"/>
    <mergeCell ref="A3:H3"/>
    <mergeCell ref="A4:H4"/>
    <mergeCell ref="A7:H7"/>
    <mergeCell ref="A8:H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view="pageBreakPreview" zoomScale="120" zoomScaleSheetLayoutView="120" zoomScalePageLayoutView="0" workbookViewId="0" topLeftCell="A43">
      <selection activeCell="J38" sqref="J38"/>
    </sheetView>
  </sheetViews>
  <sheetFormatPr defaultColWidth="11.421875" defaultRowHeight="12.75"/>
  <cols>
    <col min="1" max="1" width="16.00390625" style="20" customWidth="1"/>
    <col min="2" max="7" width="17.57421875" style="20" customWidth="1"/>
    <col min="8" max="8" width="17.57421875" style="51" customWidth="1"/>
    <col min="9" max="12" width="17.57421875" style="5" customWidth="1"/>
    <col min="13" max="13" width="7.8515625" style="5" customWidth="1"/>
    <col min="14" max="14" width="14.28125" style="5" customWidth="1"/>
    <col min="15" max="15" width="7.8515625" style="5" customWidth="1"/>
    <col min="16" max="16384" width="11.421875" style="5" customWidth="1"/>
  </cols>
  <sheetData>
    <row r="1" spans="1:12" ht="24" customHeight="1">
      <c r="A1" s="154" t="s">
        <v>61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" customFormat="1" ht="13.5" thickBot="1">
      <c r="A2" s="10"/>
      <c r="L2" s="11" t="s">
        <v>7</v>
      </c>
    </row>
    <row r="3" spans="1:12" s="1" customFormat="1" ht="27" thickBot="1">
      <c r="A3" s="66" t="s">
        <v>8</v>
      </c>
      <c r="B3" s="192">
        <v>2020</v>
      </c>
      <c r="C3" s="193"/>
      <c r="D3" s="193"/>
      <c r="E3" s="188"/>
      <c r="F3" s="188"/>
      <c r="G3" s="188"/>
      <c r="H3" s="188"/>
      <c r="I3" s="188"/>
      <c r="J3" s="188"/>
      <c r="K3" s="188"/>
      <c r="L3" s="189"/>
    </row>
    <row r="4" spans="1:12" s="1" customFormat="1" ht="15.75" thickBot="1">
      <c r="A4" s="135"/>
      <c r="B4" s="186" t="s">
        <v>46</v>
      </c>
      <c r="C4" s="187"/>
      <c r="D4" s="194"/>
      <c r="E4" s="130"/>
      <c r="F4" s="186" t="s">
        <v>50</v>
      </c>
      <c r="G4" s="187"/>
      <c r="H4" s="194"/>
      <c r="I4" s="130"/>
      <c r="J4" s="130"/>
      <c r="K4" s="130"/>
      <c r="L4" s="131"/>
    </row>
    <row r="5" spans="1:12" s="1" customFormat="1" ht="66" thickBot="1">
      <c r="A5" s="67" t="s">
        <v>9</v>
      </c>
      <c r="B5" s="137" t="s">
        <v>53</v>
      </c>
      <c r="C5" s="138" t="s">
        <v>55</v>
      </c>
      <c r="D5" s="137" t="s">
        <v>54</v>
      </c>
      <c r="E5" s="13" t="s">
        <v>11</v>
      </c>
      <c r="F5" s="137" t="s">
        <v>53</v>
      </c>
      <c r="G5" s="138" t="s">
        <v>56</v>
      </c>
      <c r="H5" s="137" t="s">
        <v>54</v>
      </c>
      <c r="I5" s="13" t="s">
        <v>13</v>
      </c>
      <c r="J5" s="13" t="s">
        <v>14</v>
      </c>
      <c r="K5" s="13" t="s">
        <v>35</v>
      </c>
      <c r="L5" s="14" t="s">
        <v>15</v>
      </c>
    </row>
    <row r="6" spans="1:12" s="1" customFormat="1" ht="12.75">
      <c r="A6" s="3">
        <v>651</v>
      </c>
      <c r="B6" s="136"/>
      <c r="C6" s="136"/>
      <c r="D6" s="136"/>
      <c r="E6" s="102"/>
      <c r="F6" s="102"/>
      <c r="G6" s="102"/>
      <c r="H6" s="4"/>
      <c r="I6" s="103"/>
      <c r="J6" s="103"/>
      <c r="K6" s="104"/>
      <c r="L6" s="105"/>
    </row>
    <row r="7" spans="1:12" s="1" customFormat="1" ht="12.75">
      <c r="A7" s="15">
        <v>652</v>
      </c>
      <c r="B7" s="98"/>
      <c r="C7" s="98"/>
      <c r="D7" s="98"/>
      <c r="E7" s="106"/>
      <c r="F7" s="139">
        <v>146220</v>
      </c>
      <c r="G7" s="139">
        <f>SUM(H7-F7)</f>
        <v>-10785</v>
      </c>
      <c r="H7" s="99">
        <v>135435</v>
      </c>
      <c r="I7" s="106"/>
      <c r="J7" s="106"/>
      <c r="K7" s="107"/>
      <c r="L7" s="108"/>
    </row>
    <row r="8" spans="1:12" s="1" customFormat="1" ht="12.75">
      <c r="A8" s="15">
        <v>653</v>
      </c>
      <c r="B8" s="98"/>
      <c r="C8" s="98"/>
      <c r="D8" s="98"/>
      <c r="E8" s="106"/>
      <c r="F8" s="106"/>
      <c r="G8" s="106"/>
      <c r="H8" s="99"/>
      <c r="I8" s="106"/>
      <c r="J8" s="106"/>
      <c r="K8" s="107"/>
      <c r="L8" s="108"/>
    </row>
    <row r="9" spans="1:12" s="1" customFormat="1" ht="12.75">
      <c r="A9" s="15">
        <v>661</v>
      </c>
      <c r="B9" s="98"/>
      <c r="C9" s="98"/>
      <c r="D9" s="98"/>
      <c r="E9" s="106"/>
      <c r="F9" s="106"/>
      <c r="G9" s="106"/>
      <c r="H9" s="99"/>
      <c r="I9" s="106"/>
      <c r="J9" s="106"/>
      <c r="K9" s="107"/>
      <c r="L9" s="108"/>
    </row>
    <row r="10" spans="1:12" s="1" customFormat="1" ht="12.75">
      <c r="A10" s="15">
        <v>663</v>
      </c>
      <c r="B10" s="98"/>
      <c r="C10" s="98"/>
      <c r="D10" s="98"/>
      <c r="E10" s="106"/>
      <c r="F10" s="106"/>
      <c r="G10" s="106"/>
      <c r="H10" s="99"/>
      <c r="I10" s="106"/>
      <c r="J10" s="106"/>
      <c r="K10" s="107"/>
      <c r="L10" s="108"/>
    </row>
    <row r="11" spans="1:12" s="1" customFormat="1" ht="12.75">
      <c r="A11" s="15">
        <v>671</v>
      </c>
      <c r="B11" s="98">
        <v>105502</v>
      </c>
      <c r="C11" s="98">
        <f>SUM(D11-B11)</f>
        <v>6508</v>
      </c>
      <c r="D11" s="98">
        <v>112010</v>
      </c>
      <c r="E11" s="106"/>
      <c r="F11" s="106"/>
      <c r="G11" s="106"/>
      <c r="H11" s="99"/>
      <c r="I11" s="106"/>
      <c r="J11" s="106"/>
      <c r="K11" s="107"/>
      <c r="L11" s="108"/>
    </row>
    <row r="12" spans="1:12" s="1" customFormat="1" ht="12.75">
      <c r="A12" s="15">
        <v>673</v>
      </c>
      <c r="B12" s="98"/>
      <c r="C12" s="98"/>
      <c r="D12" s="98"/>
      <c r="E12" s="106"/>
      <c r="F12" s="106"/>
      <c r="G12" s="106"/>
      <c r="H12" s="99"/>
      <c r="I12" s="106"/>
      <c r="J12" s="106"/>
      <c r="K12" s="107"/>
      <c r="L12" s="108"/>
    </row>
    <row r="13" spans="1:12" s="1" customFormat="1" ht="12.75">
      <c r="A13" s="15">
        <v>922</v>
      </c>
      <c r="B13" s="98"/>
      <c r="C13" s="98"/>
      <c r="D13" s="98"/>
      <c r="E13" s="106"/>
      <c r="F13" s="106"/>
      <c r="G13" s="106"/>
      <c r="H13" s="99"/>
      <c r="I13" s="106"/>
      <c r="J13" s="106"/>
      <c r="K13" s="107"/>
      <c r="L13" s="108"/>
    </row>
    <row r="14" spans="1:12" s="1" customFormat="1" ht="13.5" thickBot="1">
      <c r="A14" s="17"/>
      <c r="B14" s="112"/>
      <c r="C14" s="112"/>
      <c r="D14" s="112"/>
      <c r="E14" s="109"/>
      <c r="F14" s="109"/>
      <c r="G14" s="109"/>
      <c r="H14" s="113"/>
      <c r="I14" s="109"/>
      <c r="J14" s="109"/>
      <c r="K14" s="110"/>
      <c r="L14" s="111"/>
    </row>
    <row r="15" spans="1:12" s="1" customFormat="1" ht="30" customHeight="1" thickBot="1">
      <c r="A15" s="18" t="s">
        <v>16</v>
      </c>
      <c r="B15" s="129">
        <f>SUM(B6:B13)</f>
        <v>105502</v>
      </c>
      <c r="C15" s="129">
        <f>SUM(C6:C13)</f>
        <v>6508</v>
      </c>
      <c r="D15" s="129">
        <f>SUM(D6:D13)</f>
        <v>112010</v>
      </c>
      <c r="E15" s="129">
        <f aca="true" t="shared" si="0" ref="E15:L15">SUM(E6:E13)</f>
        <v>0</v>
      </c>
      <c r="F15" s="129">
        <f t="shared" si="0"/>
        <v>146220</v>
      </c>
      <c r="G15" s="129">
        <f t="shared" si="0"/>
        <v>-10785</v>
      </c>
      <c r="H15" s="129">
        <f t="shared" si="0"/>
        <v>135435</v>
      </c>
      <c r="I15" s="129">
        <f t="shared" si="0"/>
        <v>0</v>
      </c>
      <c r="J15" s="129">
        <f t="shared" si="0"/>
        <v>0</v>
      </c>
      <c r="K15" s="129">
        <f t="shared" si="0"/>
        <v>0</v>
      </c>
      <c r="L15" s="129">
        <f t="shared" si="0"/>
        <v>0</v>
      </c>
    </row>
    <row r="16" spans="1:12" s="1" customFormat="1" ht="28.5" customHeight="1" thickBot="1">
      <c r="A16" s="18" t="s">
        <v>40</v>
      </c>
      <c r="B16" s="183">
        <f>SUM(D11+H7)</f>
        <v>247445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5"/>
    </row>
    <row r="17" spans="1:12" ht="13.5" thickBot="1">
      <c r="A17" s="7"/>
      <c r="B17" s="7"/>
      <c r="C17" s="7"/>
      <c r="D17" s="7"/>
      <c r="E17" s="7"/>
      <c r="F17" s="7"/>
      <c r="G17" s="7"/>
      <c r="H17" s="8"/>
      <c r="I17" s="19"/>
      <c r="L17" s="11"/>
    </row>
    <row r="18" spans="1:12" ht="24" customHeight="1" thickBot="1">
      <c r="A18" s="68" t="s">
        <v>8</v>
      </c>
      <c r="B18" s="186">
        <v>2021</v>
      </c>
      <c r="C18" s="187"/>
      <c r="D18" s="187"/>
      <c r="E18" s="188"/>
      <c r="F18" s="188"/>
      <c r="G18" s="188"/>
      <c r="H18" s="188"/>
      <c r="I18" s="188"/>
      <c r="J18" s="188"/>
      <c r="K18" s="188"/>
      <c r="L18" s="189"/>
    </row>
    <row r="19" spans="1:12" ht="66" thickBot="1">
      <c r="A19" s="69" t="s">
        <v>9</v>
      </c>
      <c r="B19" s="12" t="s">
        <v>10</v>
      </c>
      <c r="C19" s="134"/>
      <c r="D19" s="134"/>
      <c r="E19" s="13" t="s">
        <v>11</v>
      </c>
      <c r="F19" s="13"/>
      <c r="G19" s="13"/>
      <c r="H19" s="13" t="s">
        <v>12</v>
      </c>
      <c r="I19" s="13" t="s">
        <v>13</v>
      </c>
      <c r="J19" s="13" t="s">
        <v>14</v>
      </c>
      <c r="K19" s="13" t="s">
        <v>35</v>
      </c>
      <c r="L19" s="14" t="s">
        <v>15</v>
      </c>
    </row>
    <row r="20" spans="1:12" ht="12.75">
      <c r="A20" s="3">
        <v>65</v>
      </c>
      <c r="B20" s="75"/>
      <c r="C20" s="75"/>
      <c r="D20" s="75"/>
      <c r="E20" s="97"/>
      <c r="F20" s="97"/>
      <c r="G20" s="97"/>
      <c r="H20" s="76"/>
      <c r="I20" s="76"/>
      <c r="J20" s="76"/>
      <c r="K20" s="77"/>
      <c r="L20" s="78"/>
    </row>
    <row r="21" spans="1:12" ht="12.75">
      <c r="A21" s="15">
        <v>66</v>
      </c>
      <c r="B21" s="98"/>
      <c r="C21" s="98"/>
      <c r="D21" s="98"/>
      <c r="E21" s="99"/>
      <c r="F21" s="99"/>
      <c r="G21" s="99"/>
      <c r="H21" s="99"/>
      <c r="I21" s="99"/>
      <c r="J21" s="99"/>
      <c r="K21" s="100"/>
      <c r="L21" s="101"/>
    </row>
    <row r="22" spans="1:12" ht="12.75">
      <c r="A22" s="15">
        <v>67</v>
      </c>
      <c r="B22" s="98"/>
      <c r="C22" s="98"/>
      <c r="D22" s="98"/>
      <c r="E22" s="99"/>
      <c r="F22" s="99"/>
      <c r="G22" s="99"/>
      <c r="H22" s="99"/>
      <c r="I22" s="99"/>
      <c r="J22" s="99"/>
      <c r="K22" s="100"/>
      <c r="L22" s="101"/>
    </row>
    <row r="23" spans="1:12" ht="12.75">
      <c r="A23" s="15">
        <v>92</v>
      </c>
      <c r="B23" s="98"/>
      <c r="C23" s="98"/>
      <c r="D23" s="98"/>
      <c r="E23" s="99"/>
      <c r="F23" s="99"/>
      <c r="G23" s="99"/>
      <c r="H23" s="99"/>
      <c r="I23" s="99"/>
      <c r="J23" s="99"/>
      <c r="K23" s="100"/>
      <c r="L23" s="101"/>
    </row>
    <row r="24" spans="1:12" ht="12.75">
      <c r="A24" s="15"/>
      <c r="B24" s="98"/>
      <c r="C24" s="98"/>
      <c r="D24" s="98"/>
      <c r="E24" s="99"/>
      <c r="F24" s="99"/>
      <c r="G24" s="99"/>
      <c r="H24" s="99"/>
      <c r="I24" s="99"/>
      <c r="J24" s="99"/>
      <c r="K24" s="100"/>
      <c r="L24" s="101"/>
    </row>
    <row r="25" spans="1:12" ht="12.75">
      <c r="A25" s="15"/>
      <c r="B25" s="98"/>
      <c r="C25" s="98"/>
      <c r="D25" s="98"/>
      <c r="E25" s="99"/>
      <c r="F25" s="99"/>
      <c r="G25" s="99"/>
      <c r="H25" s="99"/>
      <c r="I25" s="99"/>
      <c r="J25" s="99"/>
      <c r="K25" s="100"/>
      <c r="L25" s="101"/>
    </row>
    <row r="26" spans="1:12" ht="12.75">
      <c r="A26" s="15"/>
      <c r="B26" s="98"/>
      <c r="C26" s="98"/>
      <c r="D26" s="98"/>
      <c r="E26" s="99"/>
      <c r="F26" s="99"/>
      <c r="G26" s="99"/>
      <c r="H26" s="99"/>
      <c r="I26" s="99"/>
      <c r="J26" s="99"/>
      <c r="K26" s="100"/>
      <c r="L26" s="101"/>
    </row>
    <row r="27" spans="1:12" ht="13.5" thickBot="1">
      <c r="A27" s="16"/>
      <c r="B27" s="98"/>
      <c r="C27" s="98"/>
      <c r="D27" s="98"/>
      <c r="E27" s="99"/>
      <c r="F27" s="99"/>
      <c r="G27" s="99"/>
      <c r="H27" s="99"/>
      <c r="I27" s="99"/>
      <c r="J27" s="99"/>
      <c r="K27" s="100"/>
      <c r="L27" s="101"/>
    </row>
    <row r="28" spans="1:12" s="1" customFormat="1" ht="30" customHeight="1" thickBot="1">
      <c r="A28" s="18" t="s">
        <v>16</v>
      </c>
      <c r="B28" s="96">
        <f>SUM(B20:B27)</f>
        <v>0</v>
      </c>
      <c r="C28" s="96"/>
      <c r="D28" s="96"/>
      <c r="E28" s="96">
        <f aca="true" t="shared" si="1" ref="E28:L28">SUM(E20:E27)</f>
        <v>0</v>
      </c>
      <c r="F28" s="96"/>
      <c r="G28" s="96"/>
      <c r="H28" s="96">
        <f t="shared" si="1"/>
        <v>0</v>
      </c>
      <c r="I28" s="96">
        <f t="shared" si="1"/>
        <v>0</v>
      </c>
      <c r="J28" s="96">
        <f t="shared" si="1"/>
        <v>0</v>
      </c>
      <c r="K28" s="96">
        <f t="shared" si="1"/>
        <v>0</v>
      </c>
      <c r="L28" s="96">
        <f t="shared" si="1"/>
        <v>0</v>
      </c>
    </row>
    <row r="29" spans="1:12" s="1" customFormat="1" ht="28.5" customHeight="1" thickBot="1">
      <c r="A29" s="18" t="s">
        <v>43</v>
      </c>
      <c r="B29" s="183">
        <f>B28+E28+H28+I28+J28+K28+L28</f>
        <v>0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5"/>
    </row>
    <row r="30" spans="8:9" ht="13.5" thickBot="1">
      <c r="H30" s="21"/>
      <c r="I30" s="22"/>
    </row>
    <row r="31" spans="1:12" ht="27" thickBot="1">
      <c r="A31" s="68" t="s">
        <v>8</v>
      </c>
      <c r="B31" s="186">
        <v>2022</v>
      </c>
      <c r="C31" s="187"/>
      <c r="D31" s="187"/>
      <c r="E31" s="188"/>
      <c r="F31" s="188"/>
      <c r="G31" s="188"/>
      <c r="H31" s="188"/>
      <c r="I31" s="188"/>
      <c r="J31" s="188"/>
      <c r="K31" s="188"/>
      <c r="L31" s="189"/>
    </row>
    <row r="32" spans="1:12" ht="66" thickBot="1">
      <c r="A32" s="69" t="s">
        <v>9</v>
      </c>
      <c r="B32" s="12" t="s">
        <v>10</v>
      </c>
      <c r="C32" s="134"/>
      <c r="D32" s="134"/>
      <c r="E32" s="13" t="s">
        <v>11</v>
      </c>
      <c r="F32" s="13"/>
      <c r="G32" s="13"/>
      <c r="H32" s="13" t="s">
        <v>12</v>
      </c>
      <c r="I32" s="13" t="s">
        <v>13</v>
      </c>
      <c r="J32" s="13" t="s">
        <v>14</v>
      </c>
      <c r="K32" s="13" t="s">
        <v>35</v>
      </c>
      <c r="L32" s="14" t="s">
        <v>15</v>
      </c>
    </row>
    <row r="33" spans="1:12" ht="12.75">
      <c r="A33" s="3">
        <v>65</v>
      </c>
      <c r="B33" s="75"/>
      <c r="C33" s="75"/>
      <c r="D33" s="75"/>
      <c r="E33" s="97"/>
      <c r="F33" s="97"/>
      <c r="G33" s="97"/>
      <c r="H33" s="76"/>
      <c r="I33" s="76"/>
      <c r="J33" s="76"/>
      <c r="K33" s="77"/>
      <c r="L33" s="78"/>
    </row>
    <row r="34" spans="1:12" ht="12.75">
      <c r="A34" s="15">
        <v>66</v>
      </c>
      <c r="B34" s="98"/>
      <c r="C34" s="98"/>
      <c r="D34" s="98"/>
      <c r="E34" s="99"/>
      <c r="F34" s="99"/>
      <c r="G34" s="99"/>
      <c r="H34" s="99"/>
      <c r="I34" s="99"/>
      <c r="J34" s="99"/>
      <c r="K34" s="100"/>
      <c r="L34" s="101"/>
    </row>
    <row r="35" spans="1:12" ht="12.75">
      <c r="A35" s="15">
        <v>67</v>
      </c>
      <c r="B35" s="98"/>
      <c r="C35" s="98"/>
      <c r="D35" s="98"/>
      <c r="E35" s="99"/>
      <c r="F35" s="99"/>
      <c r="G35" s="99"/>
      <c r="H35" s="99"/>
      <c r="I35" s="99"/>
      <c r="J35" s="99"/>
      <c r="K35" s="100"/>
      <c r="L35" s="101"/>
    </row>
    <row r="36" spans="1:12" ht="12.75">
      <c r="A36" s="15">
        <v>92</v>
      </c>
      <c r="B36" s="98"/>
      <c r="C36" s="98"/>
      <c r="D36" s="98"/>
      <c r="E36" s="99"/>
      <c r="F36" s="99"/>
      <c r="G36" s="99"/>
      <c r="H36" s="99"/>
      <c r="I36" s="99"/>
      <c r="J36" s="99"/>
      <c r="K36" s="100"/>
      <c r="L36" s="101"/>
    </row>
    <row r="37" spans="1:12" ht="12.75">
      <c r="A37" s="15"/>
      <c r="B37" s="98"/>
      <c r="C37" s="98"/>
      <c r="D37" s="98"/>
      <c r="E37" s="99"/>
      <c r="F37" s="99"/>
      <c r="G37" s="99"/>
      <c r="H37" s="99"/>
      <c r="I37" s="99"/>
      <c r="J37" s="99"/>
      <c r="K37" s="100"/>
      <c r="L37" s="101"/>
    </row>
    <row r="38" spans="1:12" ht="13.5" customHeight="1">
      <c r="A38" s="15"/>
      <c r="B38" s="98"/>
      <c r="C38" s="98"/>
      <c r="D38" s="98"/>
      <c r="E38" s="99"/>
      <c r="F38" s="99"/>
      <c r="G38" s="99"/>
      <c r="H38" s="99"/>
      <c r="I38" s="99"/>
      <c r="J38" s="99"/>
      <c r="K38" s="100"/>
      <c r="L38" s="101"/>
    </row>
    <row r="39" spans="1:12" ht="13.5" customHeight="1">
      <c r="A39" s="15"/>
      <c r="B39" s="98"/>
      <c r="C39" s="98"/>
      <c r="D39" s="98"/>
      <c r="E39" s="99"/>
      <c r="F39" s="99"/>
      <c r="G39" s="99"/>
      <c r="H39" s="99"/>
      <c r="I39" s="99"/>
      <c r="J39" s="99"/>
      <c r="K39" s="100"/>
      <c r="L39" s="101"/>
    </row>
    <row r="40" spans="1:12" ht="13.5" customHeight="1" thickBot="1">
      <c r="A40" s="16"/>
      <c r="B40" s="98"/>
      <c r="C40" s="98"/>
      <c r="D40" s="98"/>
      <c r="E40" s="99"/>
      <c r="F40" s="99"/>
      <c r="G40" s="99"/>
      <c r="H40" s="99"/>
      <c r="I40" s="99"/>
      <c r="J40" s="99"/>
      <c r="K40" s="100"/>
      <c r="L40" s="101"/>
    </row>
    <row r="41" spans="1:12" s="1" customFormat="1" ht="30" customHeight="1" thickBot="1">
      <c r="A41" s="18" t="s">
        <v>16</v>
      </c>
      <c r="B41" s="96">
        <f>SUM(B33:B40)</f>
        <v>0</v>
      </c>
      <c r="C41" s="96"/>
      <c r="D41" s="96"/>
      <c r="E41" s="96">
        <f aca="true" t="shared" si="2" ref="E41:L41">SUM(E33:E40)</f>
        <v>0</v>
      </c>
      <c r="F41" s="96"/>
      <c r="G41" s="96"/>
      <c r="H41" s="96">
        <f t="shared" si="2"/>
        <v>0</v>
      </c>
      <c r="I41" s="96">
        <f t="shared" si="2"/>
        <v>0</v>
      </c>
      <c r="J41" s="96">
        <f t="shared" si="2"/>
        <v>0</v>
      </c>
      <c r="K41" s="96">
        <f t="shared" si="2"/>
        <v>0</v>
      </c>
      <c r="L41" s="96">
        <f t="shared" si="2"/>
        <v>0</v>
      </c>
    </row>
    <row r="42" spans="1:12" s="1" customFormat="1" ht="28.5" customHeight="1" thickBot="1">
      <c r="A42" s="18" t="s">
        <v>45</v>
      </c>
      <c r="B42" s="183">
        <f>B41+E41+H41+I41+J41+K41+L41</f>
        <v>0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5"/>
    </row>
    <row r="43" spans="5:9" ht="13.5" customHeight="1">
      <c r="E43" s="23"/>
      <c r="F43" s="23"/>
      <c r="G43" s="23"/>
      <c r="H43" s="21"/>
      <c r="I43" s="24"/>
    </row>
    <row r="44" spans="5:9" ht="13.5" customHeight="1">
      <c r="E44" s="23"/>
      <c r="F44" s="23"/>
      <c r="G44" s="23"/>
      <c r="H44" s="25"/>
      <c r="I44" s="26"/>
    </row>
    <row r="45" spans="8:9" ht="13.5" customHeight="1">
      <c r="H45" s="27"/>
      <c r="I45" s="28"/>
    </row>
    <row r="46" spans="8:9" ht="13.5" customHeight="1">
      <c r="H46" s="29"/>
      <c r="I46" s="30"/>
    </row>
    <row r="47" spans="8:9" ht="13.5" customHeight="1">
      <c r="H47" s="21"/>
      <c r="I47" s="22"/>
    </row>
    <row r="48" spans="5:9" ht="28.5" customHeight="1">
      <c r="E48" s="23"/>
      <c r="F48" s="23"/>
      <c r="G48" s="23"/>
      <c r="H48" s="21"/>
      <c r="I48" s="31"/>
    </row>
    <row r="49" spans="5:9" ht="13.5" customHeight="1">
      <c r="E49" s="23"/>
      <c r="F49" s="23"/>
      <c r="G49" s="23"/>
      <c r="H49" s="21"/>
      <c r="I49" s="26"/>
    </row>
    <row r="50" spans="8:9" ht="13.5" customHeight="1">
      <c r="H50" s="21"/>
      <c r="I50" s="22"/>
    </row>
    <row r="51" spans="8:9" ht="13.5" customHeight="1">
      <c r="H51" s="21"/>
      <c r="I51" s="30"/>
    </row>
    <row r="52" spans="8:9" ht="13.5" customHeight="1">
      <c r="H52" s="21"/>
      <c r="I52" s="22"/>
    </row>
    <row r="53" spans="8:9" ht="22.5" customHeight="1">
      <c r="H53" s="21"/>
      <c r="I53" s="32"/>
    </row>
    <row r="54" spans="8:9" ht="13.5" customHeight="1">
      <c r="H54" s="27"/>
      <c r="I54" s="28"/>
    </row>
    <row r="55" spans="2:9" ht="13.5" customHeight="1">
      <c r="B55" s="23"/>
      <c r="C55" s="23"/>
      <c r="D55" s="23"/>
      <c r="H55" s="27"/>
      <c r="I55" s="33"/>
    </row>
    <row r="56" spans="5:9" ht="13.5" customHeight="1">
      <c r="E56" s="23"/>
      <c r="F56" s="23"/>
      <c r="G56" s="23"/>
      <c r="H56" s="27"/>
      <c r="I56" s="34"/>
    </row>
    <row r="57" spans="5:9" ht="13.5" customHeight="1">
      <c r="E57" s="23"/>
      <c r="F57" s="23"/>
      <c r="G57" s="23"/>
      <c r="H57" s="29"/>
      <c r="I57" s="26"/>
    </row>
    <row r="58" spans="8:9" ht="13.5" customHeight="1">
      <c r="H58" s="21"/>
      <c r="I58" s="22"/>
    </row>
    <row r="59" spans="2:9" ht="13.5" customHeight="1">
      <c r="B59" s="23"/>
      <c r="C59" s="23"/>
      <c r="D59" s="23"/>
      <c r="H59" s="21"/>
      <c r="I59" s="24"/>
    </row>
    <row r="60" spans="5:9" ht="13.5" customHeight="1">
      <c r="E60" s="23"/>
      <c r="F60" s="23"/>
      <c r="G60" s="23"/>
      <c r="H60" s="21"/>
      <c r="I60" s="33"/>
    </row>
    <row r="61" spans="5:9" ht="13.5" customHeight="1">
      <c r="E61" s="23"/>
      <c r="F61" s="23"/>
      <c r="G61" s="23"/>
      <c r="H61" s="29"/>
      <c r="I61" s="26"/>
    </row>
    <row r="62" spans="8:9" ht="13.5" customHeight="1">
      <c r="H62" s="27"/>
      <c r="I62" s="22"/>
    </row>
    <row r="63" spans="5:9" ht="13.5" customHeight="1">
      <c r="E63" s="23"/>
      <c r="F63" s="23"/>
      <c r="G63" s="23"/>
      <c r="H63" s="27"/>
      <c r="I63" s="33"/>
    </row>
    <row r="64" spans="8:9" ht="22.5" customHeight="1">
      <c r="H64" s="29"/>
      <c r="I64" s="32"/>
    </row>
    <row r="65" spans="8:9" ht="13.5" customHeight="1">
      <c r="H65" s="21"/>
      <c r="I65" s="22"/>
    </row>
    <row r="66" spans="8:9" ht="13.5" customHeight="1">
      <c r="H66" s="29"/>
      <c r="I66" s="26"/>
    </row>
    <row r="67" spans="8:9" ht="13.5" customHeight="1">
      <c r="H67" s="21"/>
      <c r="I67" s="22"/>
    </row>
    <row r="68" spans="8:9" ht="13.5" customHeight="1">
      <c r="H68" s="21"/>
      <c r="I68" s="22"/>
    </row>
    <row r="69" spans="1:9" ht="13.5" customHeight="1">
      <c r="A69" s="23"/>
      <c r="H69" s="35"/>
      <c r="I69" s="33"/>
    </row>
    <row r="70" spans="2:9" ht="13.5" customHeight="1">
      <c r="B70" s="23"/>
      <c r="C70" s="23"/>
      <c r="D70" s="23"/>
      <c r="E70" s="23"/>
      <c r="F70" s="23"/>
      <c r="G70" s="23"/>
      <c r="H70" s="36"/>
      <c r="I70" s="33"/>
    </row>
    <row r="71" spans="2:9" ht="13.5" customHeight="1">
      <c r="B71" s="23"/>
      <c r="C71" s="23"/>
      <c r="D71" s="23"/>
      <c r="E71" s="23"/>
      <c r="F71" s="23"/>
      <c r="G71" s="23"/>
      <c r="H71" s="36"/>
      <c r="I71" s="24"/>
    </row>
    <row r="72" spans="2:9" ht="13.5" customHeight="1">
      <c r="B72" s="23"/>
      <c r="C72" s="23"/>
      <c r="D72" s="23"/>
      <c r="E72" s="23"/>
      <c r="F72" s="23"/>
      <c r="G72" s="23"/>
      <c r="H72" s="29"/>
      <c r="I72" s="30"/>
    </row>
    <row r="73" spans="8:9" ht="12.75">
      <c r="H73" s="21"/>
      <c r="I73" s="22"/>
    </row>
    <row r="74" spans="2:9" ht="12.75">
      <c r="B74" s="23"/>
      <c r="C74" s="23"/>
      <c r="D74" s="23"/>
      <c r="H74" s="21"/>
      <c r="I74" s="33"/>
    </row>
    <row r="75" spans="5:9" ht="12.75">
      <c r="E75" s="23"/>
      <c r="F75" s="23"/>
      <c r="G75" s="23"/>
      <c r="H75" s="21"/>
      <c r="I75" s="24"/>
    </row>
    <row r="76" spans="5:9" ht="12.75">
      <c r="E76" s="23"/>
      <c r="F76" s="23"/>
      <c r="G76" s="23"/>
      <c r="H76" s="29"/>
      <c r="I76" s="26"/>
    </row>
    <row r="77" spans="8:9" ht="12.75">
      <c r="H77" s="21"/>
      <c r="I77" s="22"/>
    </row>
    <row r="78" spans="8:9" ht="12.75">
      <c r="H78" s="21"/>
      <c r="I78" s="22"/>
    </row>
    <row r="79" spans="8:9" ht="12.75">
      <c r="H79" s="37"/>
      <c r="I79" s="38"/>
    </row>
    <row r="80" spans="8:9" ht="12.75">
      <c r="H80" s="21"/>
      <c r="I80" s="22"/>
    </row>
    <row r="81" spans="8:9" ht="12.75">
      <c r="H81" s="21"/>
      <c r="I81" s="22"/>
    </row>
    <row r="82" spans="8:9" ht="12.75">
      <c r="H82" s="21"/>
      <c r="I82" s="22"/>
    </row>
    <row r="83" spans="8:9" ht="12.75">
      <c r="H83" s="29"/>
      <c r="I83" s="26"/>
    </row>
    <row r="84" spans="8:9" ht="12.75">
      <c r="H84" s="21"/>
      <c r="I84" s="22"/>
    </row>
    <row r="85" spans="8:9" ht="12.75">
      <c r="H85" s="29"/>
      <c r="I85" s="26"/>
    </row>
    <row r="86" spans="8:9" ht="12.75">
      <c r="H86" s="21"/>
      <c r="I86" s="22"/>
    </row>
    <row r="87" spans="8:9" ht="12.75">
      <c r="H87" s="21"/>
      <c r="I87" s="22"/>
    </row>
    <row r="88" spans="8:9" ht="12.75">
      <c r="H88" s="21"/>
      <c r="I88" s="22"/>
    </row>
    <row r="89" spans="8:9" ht="12.75">
      <c r="H89" s="21"/>
      <c r="I89" s="22"/>
    </row>
    <row r="90" spans="1:9" ht="28.5" customHeight="1">
      <c r="A90" s="39"/>
      <c r="B90" s="39"/>
      <c r="C90" s="39"/>
      <c r="D90" s="39"/>
      <c r="E90" s="39"/>
      <c r="F90" s="39"/>
      <c r="G90" s="39"/>
      <c r="H90" s="40"/>
      <c r="I90" s="41"/>
    </row>
    <row r="91" spans="5:9" ht="12.75">
      <c r="E91" s="23"/>
      <c r="F91" s="23"/>
      <c r="G91" s="23"/>
      <c r="H91" s="21"/>
      <c r="I91" s="24"/>
    </row>
    <row r="92" spans="8:9" ht="12.75">
      <c r="H92" s="42"/>
      <c r="I92" s="43"/>
    </row>
    <row r="93" spans="8:9" ht="12.75">
      <c r="H93" s="21"/>
      <c r="I93" s="22"/>
    </row>
    <row r="94" spans="8:9" ht="12.75">
      <c r="H94" s="37"/>
      <c r="I94" s="38"/>
    </row>
    <row r="95" spans="8:9" ht="12.75">
      <c r="H95" s="37"/>
      <c r="I95" s="38"/>
    </row>
    <row r="96" spans="8:9" ht="12.75">
      <c r="H96" s="21"/>
      <c r="I96" s="22"/>
    </row>
    <row r="97" spans="8:9" ht="12.75">
      <c r="H97" s="29"/>
      <c r="I97" s="26"/>
    </row>
    <row r="98" spans="8:9" ht="12.75">
      <c r="H98" s="21"/>
      <c r="I98" s="22"/>
    </row>
    <row r="99" spans="8:9" ht="12.75">
      <c r="H99" s="21"/>
      <c r="I99" s="22"/>
    </row>
    <row r="100" spans="8:9" ht="12.75">
      <c r="H100" s="29"/>
      <c r="I100" s="26"/>
    </row>
    <row r="101" spans="8:9" ht="12.75">
      <c r="H101" s="21"/>
      <c r="I101" s="22"/>
    </row>
    <row r="102" spans="8:9" ht="12.75">
      <c r="H102" s="37"/>
      <c r="I102" s="38"/>
    </row>
    <row r="103" spans="8:9" ht="12.75">
      <c r="H103" s="29"/>
      <c r="I103" s="43"/>
    </row>
    <row r="104" spans="8:9" ht="12.75">
      <c r="H104" s="27"/>
      <c r="I104" s="38"/>
    </row>
    <row r="105" spans="8:9" ht="12.75">
      <c r="H105" s="29"/>
      <c r="I105" s="26"/>
    </row>
    <row r="106" spans="8:9" ht="12.75">
      <c r="H106" s="21"/>
      <c r="I106" s="22"/>
    </row>
    <row r="107" spans="5:9" ht="12.75">
      <c r="E107" s="23"/>
      <c r="F107" s="23"/>
      <c r="G107" s="23"/>
      <c r="H107" s="21"/>
      <c r="I107" s="24"/>
    </row>
    <row r="108" spans="8:9" ht="12.75">
      <c r="H108" s="27"/>
      <c r="I108" s="26"/>
    </row>
    <row r="109" spans="8:9" ht="12.75">
      <c r="H109" s="27"/>
      <c r="I109" s="38"/>
    </row>
    <row r="110" spans="5:9" ht="12.75">
      <c r="E110" s="23"/>
      <c r="F110" s="23"/>
      <c r="G110" s="23"/>
      <c r="H110" s="27"/>
      <c r="I110" s="44"/>
    </row>
    <row r="111" spans="5:9" ht="12.75">
      <c r="E111" s="23"/>
      <c r="F111" s="23"/>
      <c r="G111" s="23"/>
      <c r="H111" s="29"/>
      <c r="I111" s="30"/>
    </row>
    <row r="112" spans="8:9" ht="12.75">
      <c r="H112" s="21"/>
      <c r="I112" s="22"/>
    </row>
    <row r="113" spans="8:9" ht="12.75">
      <c r="H113" s="42"/>
      <c r="I113" s="45"/>
    </row>
    <row r="114" spans="8:9" ht="11.25" customHeight="1">
      <c r="H114" s="37"/>
      <c r="I114" s="38"/>
    </row>
    <row r="115" spans="2:9" ht="24" customHeight="1">
      <c r="B115" s="23"/>
      <c r="C115" s="23"/>
      <c r="D115" s="23"/>
      <c r="H115" s="37"/>
      <c r="I115" s="46"/>
    </row>
    <row r="116" spans="5:9" ht="15" customHeight="1">
      <c r="E116" s="23"/>
      <c r="F116" s="23"/>
      <c r="G116" s="23"/>
      <c r="H116" s="37"/>
      <c r="I116" s="46"/>
    </row>
    <row r="117" spans="8:9" ht="11.25" customHeight="1">
      <c r="H117" s="42"/>
      <c r="I117" s="43"/>
    </row>
    <row r="118" spans="8:9" ht="12.75">
      <c r="H118" s="37"/>
      <c r="I118" s="38"/>
    </row>
    <row r="119" spans="2:9" ht="13.5" customHeight="1">
      <c r="B119" s="23"/>
      <c r="C119" s="23"/>
      <c r="D119" s="23"/>
      <c r="H119" s="37"/>
      <c r="I119" s="47"/>
    </row>
    <row r="120" spans="5:9" ht="12.75" customHeight="1">
      <c r="E120" s="23"/>
      <c r="F120" s="23"/>
      <c r="G120" s="23"/>
      <c r="H120" s="37"/>
      <c r="I120" s="24"/>
    </row>
    <row r="121" spans="5:9" ht="12.75" customHeight="1">
      <c r="E121" s="23"/>
      <c r="F121" s="23"/>
      <c r="G121" s="23"/>
      <c r="H121" s="29"/>
      <c r="I121" s="30"/>
    </row>
    <row r="122" spans="8:9" ht="12.75">
      <c r="H122" s="21"/>
      <c r="I122" s="22"/>
    </row>
    <row r="123" spans="5:9" ht="12.75">
      <c r="E123" s="23"/>
      <c r="F123" s="23"/>
      <c r="G123" s="23"/>
      <c r="H123" s="21"/>
      <c r="I123" s="44"/>
    </row>
    <row r="124" spans="8:9" ht="12.75">
      <c r="H124" s="42"/>
      <c r="I124" s="43"/>
    </row>
    <row r="125" spans="8:9" ht="12.75">
      <c r="H125" s="37"/>
      <c r="I125" s="38"/>
    </row>
    <row r="126" spans="8:9" ht="12.75">
      <c r="H126" s="21"/>
      <c r="I126" s="22"/>
    </row>
    <row r="127" spans="1:9" ht="19.5" customHeight="1">
      <c r="A127" s="48"/>
      <c r="B127" s="7"/>
      <c r="C127" s="7"/>
      <c r="D127" s="7"/>
      <c r="E127" s="7"/>
      <c r="F127" s="7"/>
      <c r="G127" s="7"/>
      <c r="H127" s="7"/>
      <c r="I127" s="33"/>
    </row>
    <row r="128" spans="1:9" ht="15" customHeight="1">
      <c r="A128" s="23"/>
      <c r="H128" s="35"/>
      <c r="I128" s="33"/>
    </row>
    <row r="129" spans="1:9" ht="12.75">
      <c r="A129" s="23"/>
      <c r="B129" s="23"/>
      <c r="C129" s="23"/>
      <c r="D129" s="23"/>
      <c r="H129" s="35"/>
      <c r="I129" s="24"/>
    </row>
    <row r="130" spans="5:9" ht="12.75">
      <c r="E130" s="23"/>
      <c r="F130" s="23"/>
      <c r="G130" s="23"/>
      <c r="H130" s="21"/>
      <c r="I130" s="33"/>
    </row>
    <row r="131" spans="8:9" ht="12.75">
      <c r="H131" s="25"/>
      <c r="I131" s="26"/>
    </row>
    <row r="132" spans="2:9" ht="12.75">
      <c r="B132" s="23"/>
      <c r="C132" s="23"/>
      <c r="D132" s="23"/>
      <c r="H132" s="21"/>
      <c r="I132" s="24"/>
    </row>
    <row r="133" spans="5:9" ht="12.75">
      <c r="E133" s="23"/>
      <c r="F133" s="23"/>
      <c r="G133" s="23"/>
      <c r="H133" s="21"/>
      <c r="I133" s="24"/>
    </row>
    <row r="134" spans="8:9" ht="12.75">
      <c r="H134" s="29"/>
      <c r="I134" s="30"/>
    </row>
    <row r="135" spans="5:9" ht="22.5" customHeight="1">
      <c r="E135" s="23"/>
      <c r="F135" s="23"/>
      <c r="G135" s="23"/>
      <c r="H135" s="21"/>
      <c r="I135" s="31"/>
    </row>
    <row r="136" spans="8:9" ht="12.75">
      <c r="H136" s="21"/>
      <c r="I136" s="30"/>
    </row>
    <row r="137" spans="2:9" ht="12.75">
      <c r="B137" s="23"/>
      <c r="C137" s="23"/>
      <c r="D137" s="23"/>
      <c r="H137" s="27"/>
      <c r="I137" s="33"/>
    </row>
    <row r="138" spans="5:9" ht="12.75">
      <c r="E138" s="23"/>
      <c r="F138" s="23"/>
      <c r="G138" s="23"/>
      <c r="H138" s="27"/>
      <c r="I138" s="34"/>
    </row>
    <row r="139" spans="8:9" ht="12.75">
      <c r="H139" s="29"/>
      <c r="I139" s="26"/>
    </row>
    <row r="140" spans="1:9" ht="13.5" customHeight="1">
      <c r="A140" s="23"/>
      <c r="H140" s="35"/>
      <c r="I140" s="33"/>
    </row>
    <row r="141" spans="2:9" ht="13.5" customHeight="1">
      <c r="B141" s="23"/>
      <c r="C141" s="23"/>
      <c r="D141" s="23"/>
      <c r="H141" s="21"/>
      <c r="I141" s="33"/>
    </row>
    <row r="142" spans="5:9" ht="13.5" customHeight="1">
      <c r="E142" s="23"/>
      <c r="F142" s="23"/>
      <c r="G142" s="23"/>
      <c r="H142" s="21"/>
      <c r="I142" s="24"/>
    </row>
    <row r="143" spans="5:9" ht="12.75">
      <c r="E143" s="23"/>
      <c r="F143" s="23"/>
      <c r="G143" s="23"/>
      <c r="H143" s="29"/>
      <c r="I143" s="26"/>
    </row>
    <row r="144" spans="5:9" ht="12.75">
      <c r="E144" s="23"/>
      <c r="F144" s="23"/>
      <c r="G144" s="23"/>
      <c r="H144" s="21"/>
      <c r="I144" s="24"/>
    </row>
    <row r="145" spans="8:9" ht="12.75">
      <c r="H145" s="42"/>
      <c r="I145" s="43"/>
    </row>
    <row r="146" spans="5:9" ht="12.75">
      <c r="E146" s="23"/>
      <c r="F146" s="23"/>
      <c r="G146" s="23"/>
      <c r="H146" s="27"/>
      <c r="I146" s="44"/>
    </row>
    <row r="147" spans="5:9" ht="12.75">
      <c r="E147" s="23"/>
      <c r="F147" s="23"/>
      <c r="G147" s="23"/>
      <c r="H147" s="29"/>
      <c r="I147" s="30"/>
    </row>
    <row r="148" spans="8:9" ht="12.75">
      <c r="H148" s="42"/>
      <c r="I148" s="49"/>
    </row>
    <row r="149" spans="2:9" ht="12.75">
      <c r="B149" s="23"/>
      <c r="C149" s="23"/>
      <c r="D149" s="23"/>
      <c r="H149" s="37"/>
      <c r="I149" s="47"/>
    </row>
    <row r="150" spans="5:9" ht="12.75">
      <c r="E150" s="23"/>
      <c r="F150" s="23"/>
      <c r="G150" s="23"/>
      <c r="H150" s="37"/>
      <c r="I150" s="24"/>
    </row>
    <row r="151" spans="5:9" ht="12.75">
      <c r="E151" s="23"/>
      <c r="F151" s="23"/>
      <c r="G151" s="23"/>
      <c r="H151" s="29"/>
      <c r="I151" s="30"/>
    </row>
    <row r="152" spans="5:9" ht="12.75">
      <c r="E152" s="23"/>
      <c r="F152" s="23"/>
      <c r="G152" s="23"/>
      <c r="H152" s="29"/>
      <c r="I152" s="30"/>
    </row>
    <row r="153" spans="8:9" ht="12.75">
      <c r="H153" s="21"/>
      <c r="I153" s="22"/>
    </row>
    <row r="154" spans="1:9" s="50" customFormat="1" ht="18" customHeight="1">
      <c r="A154" s="190"/>
      <c r="B154" s="191"/>
      <c r="C154" s="191"/>
      <c r="D154" s="191"/>
      <c r="E154" s="191"/>
      <c r="F154" s="191"/>
      <c r="G154" s="191"/>
      <c r="H154" s="191"/>
      <c r="I154" s="191"/>
    </row>
    <row r="155" spans="1:9" ht="28.5" customHeight="1">
      <c r="A155" s="39"/>
      <c r="B155" s="39"/>
      <c r="C155" s="39"/>
      <c r="D155" s="39"/>
      <c r="E155" s="39"/>
      <c r="F155" s="39"/>
      <c r="G155" s="39"/>
      <c r="H155" s="40"/>
      <c r="I155" s="41"/>
    </row>
    <row r="157" spans="1:9" ht="15">
      <c r="A157" s="52"/>
      <c r="B157" s="23"/>
      <c r="C157" s="23"/>
      <c r="D157" s="23"/>
      <c r="E157" s="23"/>
      <c r="F157" s="23"/>
      <c r="G157" s="23"/>
      <c r="H157" s="53"/>
      <c r="I157" s="6"/>
    </row>
    <row r="158" spans="1:9" ht="12.75">
      <c r="A158" s="23"/>
      <c r="B158" s="23"/>
      <c r="C158" s="23"/>
      <c r="D158" s="23"/>
      <c r="E158" s="23"/>
      <c r="F158" s="23"/>
      <c r="G158" s="23"/>
      <c r="H158" s="53"/>
      <c r="I158" s="6"/>
    </row>
    <row r="159" spans="1:9" ht="17.25" customHeight="1">
      <c r="A159" s="23"/>
      <c r="B159" s="23"/>
      <c r="C159" s="23"/>
      <c r="D159" s="23"/>
      <c r="E159" s="23"/>
      <c r="F159" s="23"/>
      <c r="G159" s="23"/>
      <c r="H159" s="53"/>
      <c r="I159" s="6"/>
    </row>
    <row r="160" spans="1:9" ht="13.5" customHeight="1">
      <c r="A160" s="23"/>
      <c r="B160" s="23"/>
      <c r="C160" s="23"/>
      <c r="D160" s="23"/>
      <c r="E160" s="23"/>
      <c r="F160" s="23"/>
      <c r="G160" s="23"/>
      <c r="H160" s="53"/>
      <c r="I160" s="6"/>
    </row>
    <row r="161" spans="1:9" ht="12.75">
      <c r="A161" s="23"/>
      <c r="B161" s="23"/>
      <c r="C161" s="23"/>
      <c r="D161" s="23"/>
      <c r="E161" s="23"/>
      <c r="F161" s="23"/>
      <c r="G161" s="23"/>
      <c r="H161" s="53"/>
      <c r="I161" s="6"/>
    </row>
    <row r="162" spans="1:7" ht="12.75">
      <c r="A162" s="23"/>
      <c r="B162" s="23"/>
      <c r="C162" s="23"/>
      <c r="D162" s="23"/>
      <c r="E162" s="23"/>
      <c r="F162" s="23"/>
      <c r="G162" s="23"/>
    </row>
    <row r="163" spans="1:9" ht="12.75">
      <c r="A163" s="23"/>
      <c r="B163" s="23"/>
      <c r="C163" s="23"/>
      <c r="D163" s="23"/>
      <c r="E163" s="23"/>
      <c r="F163" s="23"/>
      <c r="G163" s="23"/>
      <c r="H163" s="53"/>
      <c r="I163" s="6"/>
    </row>
    <row r="164" spans="1:9" ht="12.75">
      <c r="A164" s="23"/>
      <c r="B164" s="23"/>
      <c r="C164" s="23"/>
      <c r="D164" s="23"/>
      <c r="E164" s="23"/>
      <c r="F164" s="23"/>
      <c r="G164" s="23"/>
      <c r="H164" s="53"/>
      <c r="I164" s="54"/>
    </row>
    <row r="165" spans="1:9" ht="12.75">
      <c r="A165" s="23"/>
      <c r="B165" s="23"/>
      <c r="C165" s="23"/>
      <c r="D165" s="23"/>
      <c r="E165" s="23"/>
      <c r="F165" s="23"/>
      <c r="G165" s="23"/>
      <c r="H165" s="53"/>
      <c r="I165" s="6"/>
    </row>
    <row r="166" spans="1:9" ht="22.5" customHeight="1">
      <c r="A166" s="23"/>
      <c r="B166" s="23"/>
      <c r="C166" s="23"/>
      <c r="D166" s="23"/>
      <c r="E166" s="23"/>
      <c r="F166" s="23"/>
      <c r="G166" s="23"/>
      <c r="H166" s="53"/>
      <c r="I166" s="31"/>
    </row>
    <row r="167" spans="8:9" ht="22.5" customHeight="1">
      <c r="H167" s="29"/>
      <c r="I167" s="32"/>
    </row>
  </sheetData>
  <sheetProtection/>
  <mergeCells count="10">
    <mergeCell ref="A1:L1"/>
    <mergeCell ref="B16:L16"/>
    <mergeCell ref="B18:L18"/>
    <mergeCell ref="B29:L29"/>
    <mergeCell ref="B31:L31"/>
    <mergeCell ref="A154:I154"/>
    <mergeCell ref="B3:L3"/>
    <mergeCell ref="B42:L42"/>
    <mergeCell ref="B4:D4"/>
    <mergeCell ref="F4:H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0"/>
  <sheetViews>
    <sheetView tabSelected="1" workbookViewId="0" topLeftCell="A7">
      <selection activeCell="B42" sqref="B42"/>
    </sheetView>
  </sheetViews>
  <sheetFormatPr defaultColWidth="11.421875" defaultRowHeight="12.75"/>
  <cols>
    <col min="1" max="1" width="11.421875" style="64" bestFit="1" customWidth="1"/>
    <col min="2" max="2" width="37.28125" style="65" customWidth="1"/>
    <col min="3" max="3" width="20.7109375" style="2" customWidth="1"/>
    <col min="4" max="4" width="22.57421875" style="2" customWidth="1"/>
    <col min="5" max="5" width="20.7109375" style="2" customWidth="1"/>
    <col min="6" max="16384" width="11.421875" style="5" customWidth="1"/>
  </cols>
  <sheetData>
    <row r="1" spans="1:5" ht="24" customHeight="1" thickBot="1">
      <c r="A1" s="195" t="s">
        <v>62</v>
      </c>
      <c r="B1" s="195"/>
      <c r="C1" s="195"/>
      <c r="D1" s="195"/>
      <c r="E1" s="195"/>
    </row>
    <row r="2" spans="1:5" s="6" customFormat="1" ht="40.5" customHeight="1" thickBot="1">
      <c r="A2" s="141" t="s">
        <v>17</v>
      </c>
      <c r="B2" s="142" t="s">
        <v>18</v>
      </c>
      <c r="C2" s="143" t="s">
        <v>47</v>
      </c>
      <c r="D2" s="143" t="s">
        <v>48</v>
      </c>
      <c r="E2" s="144" t="s">
        <v>49</v>
      </c>
    </row>
    <row r="3" spans="1:5" s="6" customFormat="1" ht="18" customHeight="1" thickTop="1">
      <c r="A3" s="127"/>
      <c r="B3" s="128" t="s">
        <v>41</v>
      </c>
      <c r="C3" s="133">
        <v>251722</v>
      </c>
      <c r="D3" s="133">
        <v>-4227</v>
      </c>
      <c r="E3" s="145">
        <v>247445</v>
      </c>
    </row>
    <row r="4" spans="1:5" ht="18" customHeight="1">
      <c r="A4" s="120"/>
      <c r="B4" s="114"/>
      <c r="C4" s="115"/>
      <c r="D4" s="115"/>
      <c r="E4" s="146"/>
    </row>
    <row r="5" spans="1:5" s="6" customFormat="1" ht="18" customHeight="1">
      <c r="A5" s="120"/>
      <c r="B5" s="116" t="s">
        <v>44</v>
      </c>
      <c r="C5" s="119">
        <f aca="true" t="shared" si="0" ref="C5:E6">SUM(C6+C20)</f>
        <v>251722</v>
      </c>
      <c r="D5" s="119">
        <f t="shared" si="0"/>
        <v>-4277</v>
      </c>
      <c r="E5" s="147">
        <f t="shared" si="0"/>
        <v>247445</v>
      </c>
    </row>
    <row r="6" spans="1:5" s="6" customFormat="1" ht="18" customHeight="1">
      <c r="A6" s="121"/>
      <c r="B6" s="116" t="s">
        <v>42</v>
      </c>
      <c r="C6" s="119">
        <f t="shared" si="0"/>
        <v>251722</v>
      </c>
      <c r="D6" s="119">
        <f t="shared" si="0"/>
        <v>-4277</v>
      </c>
      <c r="E6" s="147">
        <f t="shared" si="0"/>
        <v>247445</v>
      </c>
    </row>
    <row r="7" spans="1:5" s="6" customFormat="1" ht="18" customHeight="1">
      <c r="A7" s="132" t="s">
        <v>51</v>
      </c>
      <c r="B7" s="116" t="s">
        <v>46</v>
      </c>
      <c r="C7" s="119">
        <v>105502</v>
      </c>
      <c r="D7" s="119">
        <f>SUM(E7-C7)</f>
        <v>6508</v>
      </c>
      <c r="E7" s="147">
        <v>112010</v>
      </c>
    </row>
    <row r="8" spans="1:5" s="6" customFormat="1" ht="18" customHeight="1">
      <c r="A8" s="122">
        <v>3</v>
      </c>
      <c r="B8" s="116" t="s">
        <v>19</v>
      </c>
      <c r="C8" s="119">
        <f>SUM(C9,C13,C18)</f>
        <v>105502</v>
      </c>
      <c r="D8" s="119">
        <f>SUM(E8-C8)</f>
        <v>6508</v>
      </c>
      <c r="E8" s="147">
        <f>SUM(E9,E13,E18)</f>
        <v>112010</v>
      </c>
    </row>
    <row r="9" spans="1:5" s="6" customFormat="1" ht="18" customHeight="1">
      <c r="A9" s="122">
        <v>31</v>
      </c>
      <c r="B9" s="116" t="s">
        <v>20</v>
      </c>
      <c r="C9" s="119">
        <f>SUM(C10:C12)</f>
        <v>102200</v>
      </c>
      <c r="D9" s="119">
        <f aca="true" t="shared" si="1" ref="D9:D33">SUM(E9-C9)</f>
        <v>7300</v>
      </c>
      <c r="E9" s="147">
        <f>SUM(E10:E12)</f>
        <v>109500</v>
      </c>
    </row>
    <row r="10" spans="1:5" ht="18" customHeight="1">
      <c r="A10" s="123">
        <v>311</v>
      </c>
      <c r="B10" s="117" t="s">
        <v>21</v>
      </c>
      <c r="C10" s="115">
        <v>80000</v>
      </c>
      <c r="D10" s="115">
        <f t="shared" si="1"/>
        <v>20000</v>
      </c>
      <c r="E10" s="146">
        <v>100000</v>
      </c>
    </row>
    <row r="11" spans="1:5" ht="18" customHeight="1">
      <c r="A11" s="123">
        <v>312</v>
      </c>
      <c r="B11" s="117" t="s">
        <v>22</v>
      </c>
      <c r="C11" s="115">
        <v>9000</v>
      </c>
      <c r="D11" s="115">
        <f t="shared" si="1"/>
        <v>500</v>
      </c>
      <c r="E11" s="146">
        <v>9500</v>
      </c>
    </row>
    <row r="12" spans="1:5" ht="18" customHeight="1">
      <c r="A12" s="123">
        <v>313</v>
      </c>
      <c r="B12" s="117" t="s">
        <v>23</v>
      </c>
      <c r="C12" s="115">
        <v>13200</v>
      </c>
      <c r="D12" s="115">
        <f t="shared" si="1"/>
        <v>-13200</v>
      </c>
      <c r="E12" s="146">
        <v>0</v>
      </c>
    </row>
    <row r="13" spans="1:5" s="6" customFormat="1" ht="18" customHeight="1">
      <c r="A13" s="122">
        <v>32</v>
      </c>
      <c r="B13" s="116" t="s">
        <v>24</v>
      </c>
      <c r="C13" s="119">
        <f>SUM(C14:C16,C17)</f>
        <v>3302</v>
      </c>
      <c r="D13" s="119">
        <f t="shared" si="1"/>
        <v>-792</v>
      </c>
      <c r="E13" s="147">
        <f>SUM(E14:E16,E17)</f>
        <v>2510</v>
      </c>
    </row>
    <row r="14" spans="1:5" ht="18" customHeight="1">
      <c r="A14" s="123">
        <v>321</v>
      </c>
      <c r="B14" s="117" t="s">
        <v>25</v>
      </c>
      <c r="C14" s="115"/>
      <c r="D14" s="115">
        <f t="shared" si="1"/>
        <v>0</v>
      </c>
      <c r="E14" s="146"/>
    </row>
    <row r="15" spans="1:5" ht="18" customHeight="1">
      <c r="A15" s="123">
        <v>322</v>
      </c>
      <c r="B15" s="117" t="s">
        <v>26</v>
      </c>
      <c r="C15" s="115">
        <v>3302</v>
      </c>
      <c r="D15" s="115">
        <f t="shared" si="1"/>
        <v>-1283</v>
      </c>
      <c r="E15" s="146">
        <v>2019</v>
      </c>
    </row>
    <row r="16" spans="1:5" ht="18" customHeight="1">
      <c r="A16" s="123">
        <v>323</v>
      </c>
      <c r="B16" s="117" t="s">
        <v>27</v>
      </c>
      <c r="C16" s="115"/>
      <c r="D16" s="115">
        <f t="shared" si="1"/>
        <v>491</v>
      </c>
      <c r="E16" s="146">
        <v>491</v>
      </c>
    </row>
    <row r="17" spans="1:5" ht="18" customHeight="1">
      <c r="A17" s="123">
        <v>329</v>
      </c>
      <c r="B17" s="117" t="s">
        <v>28</v>
      </c>
      <c r="C17" s="115"/>
      <c r="D17" s="115">
        <f t="shared" si="1"/>
        <v>0</v>
      </c>
      <c r="E17" s="146">
        <v>0</v>
      </c>
    </row>
    <row r="18" spans="1:5" s="6" customFormat="1" ht="18" customHeight="1">
      <c r="A18" s="122">
        <v>34</v>
      </c>
      <c r="B18" s="116" t="s">
        <v>29</v>
      </c>
      <c r="C18" s="119">
        <f>SUM(C19)</f>
        <v>0</v>
      </c>
      <c r="D18" s="119">
        <f t="shared" si="1"/>
        <v>0</v>
      </c>
      <c r="E18" s="147">
        <f>SUM(E19)</f>
        <v>0</v>
      </c>
    </row>
    <row r="19" spans="1:5" ht="18" customHeight="1">
      <c r="A19" s="123">
        <v>343</v>
      </c>
      <c r="B19" s="117" t="s">
        <v>30</v>
      </c>
      <c r="C19" s="115"/>
      <c r="D19" s="115">
        <f t="shared" si="1"/>
        <v>0</v>
      </c>
      <c r="E19" s="146"/>
    </row>
    <row r="20" spans="1:5" ht="18" customHeight="1">
      <c r="A20" s="120"/>
      <c r="B20" s="114"/>
      <c r="C20" s="118"/>
      <c r="D20" s="115">
        <f t="shared" si="1"/>
        <v>0</v>
      </c>
      <c r="E20" s="148"/>
    </row>
    <row r="21" spans="1:5" ht="18" customHeight="1">
      <c r="A21" s="132" t="s">
        <v>52</v>
      </c>
      <c r="B21" s="116" t="s">
        <v>50</v>
      </c>
      <c r="C21" s="119">
        <v>146220</v>
      </c>
      <c r="D21" s="119">
        <f t="shared" si="1"/>
        <v>-10785</v>
      </c>
      <c r="E21" s="147">
        <v>135435</v>
      </c>
    </row>
    <row r="22" spans="1:5" ht="18" customHeight="1">
      <c r="A22" s="122">
        <v>3</v>
      </c>
      <c r="B22" s="116" t="s">
        <v>19</v>
      </c>
      <c r="C22" s="119">
        <f>SUM(C23,C27,C32)</f>
        <v>146220</v>
      </c>
      <c r="D22" s="119">
        <f t="shared" si="1"/>
        <v>-10785</v>
      </c>
      <c r="E22" s="147">
        <f>SUM(E23,E27,E32)</f>
        <v>135435</v>
      </c>
    </row>
    <row r="23" spans="1:5" ht="18" customHeight="1">
      <c r="A23" s="122">
        <v>31</v>
      </c>
      <c r="B23" s="116" t="s">
        <v>20</v>
      </c>
      <c r="C23" s="119">
        <f>SUM(C24:C26)</f>
        <v>82102</v>
      </c>
      <c r="D23" s="119">
        <f t="shared" si="1"/>
        <v>-22402</v>
      </c>
      <c r="E23" s="147">
        <f>SUM(E24:E26)</f>
        <v>59700</v>
      </c>
    </row>
    <row r="24" spans="1:5" ht="18" customHeight="1">
      <c r="A24" s="123">
        <v>311</v>
      </c>
      <c r="B24" s="117" t="s">
        <v>21</v>
      </c>
      <c r="C24" s="115">
        <v>70450</v>
      </c>
      <c r="D24" s="115">
        <f t="shared" si="1"/>
        <v>-31450</v>
      </c>
      <c r="E24" s="146">
        <v>39000</v>
      </c>
    </row>
    <row r="25" spans="1:5" ht="18" customHeight="1">
      <c r="A25" s="123">
        <v>312</v>
      </c>
      <c r="B25" s="117" t="s">
        <v>22</v>
      </c>
      <c r="C25" s="115"/>
      <c r="D25" s="115">
        <f t="shared" si="1"/>
        <v>1200</v>
      </c>
      <c r="E25" s="146">
        <v>1200</v>
      </c>
    </row>
    <row r="26" spans="1:5" ht="18" customHeight="1">
      <c r="A26" s="123">
        <v>313</v>
      </c>
      <c r="B26" s="117" t="s">
        <v>23</v>
      </c>
      <c r="C26" s="115">
        <v>11652</v>
      </c>
      <c r="D26" s="115">
        <f t="shared" si="1"/>
        <v>7848</v>
      </c>
      <c r="E26" s="146">
        <v>19500</v>
      </c>
    </row>
    <row r="27" spans="1:5" ht="18" customHeight="1">
      <c r="A27" s="122">
        <v>32</v>
      </c>
      <c r="B27" s="116" t="s">
        <v>24</v>
      </c>
      <c r="C27" s="119">
        <f>SUM(C28:C31)</f>
        <v>61118</v>
      </c>
      <c r="D27" s="119">
        <f t="shared" si="1"/>
        <v>13617</v>
      </c>
      <c r="E27" s="147">
        <f>SUM(E28:E31)</f>
        <v>74735</v>
      </c>
    </row>
    <row r="28" spans="1:5" ht="18" customHeight="1">
      <c r="A28" s="123">
        <v>321</v>
      </c>
      <c r="B28" s="117" t="s">
        <v>25</v>
      </c>
      <c r="C28" s="115">
        <v>9000</v>
      </c>
      <c r="D28" s="115">
        <f t="shared" si="1"/>
        <v>1000</v>
      </c>
      <c r="E28" s="146">
        <v>10000</v>
      </c>
    </row>
    <row r="29" spans="1:5" ht="18" customHeight="1">
      <c r="A29" s="123">
        <v>322</v>
      </c>
      <c r="B29" s="117" t="s">
        <v>26</v>
      </c>
      <c r="C29" s="115">
        <v>40098</v>
      </c>
      <c r="D29" s="115">
        <f t="shared" si="1"/>
        <v>802</v>
      </c>
      <c r="E29" s="146">
        <v>40900</v>
      </c>
    </row>
    <row r="30" spans="1:5" ht="18" customHeight="1">
      <c r="A30" s="123">
        <v>323</v>
      </c>
      <c r="B30" s="117" t="s">
        <v>27</v>
      </c>
      <c r="C30" s="115">
        <v>12020</v>
      </c>
      <c r="D30" s="115">
        <f t="shared" si="1"/>
        <v>11815</v>
      </c>
      <c r="E30" s="146">
        <v>23835</v>
      </c>
    </row>
    <row r="31" spans="1:5" ht="18" customHeight="1">
      <c r="A31" s="123">
        <v>329</v>
      </c>
      <c r="B31" s="117" t="s">
        <v>28</v>
      </c>
      <c r="C31" s="115"/>
      <c r="D31" s="115">
        <f t="shared" si="1"/>
        <v>0</v>
      </c>
      <c r="E31" s="146"/>
    </row>
    <row r="32" spans="1:5" ht="18" customHeight="1">
      <c r="A32" s="122">
        <v>34</v>
      </c>
      <c r="B32" s="116" t="s">
        <v>29</v>
      </c>
      <c r="C32" s="119">
        <f>SUM(C33)</f>
        <v>3000</v>
      </c>
      <c r="D32" s="119">
        <f t="shared" si="1"/>
        <v>-2000</v>
      </c>
      <c r="E32" s="147">
        <f>SUM(E33)</f>
        <v>1000</v>
      </c>
    </row>
    <row r="33" spans="1:5" ht="18" customHeight="1" thickBot="1">
      <c r="A33" s="124">
        <v>343</v>
      </c>
      <c r="B33" s="125" t="s">
        <v>30</v>
      </c>
      <c r="C33" s="126">
        <v>3000</v>
      </c>
      <c r="D33" s="126">
        <f t="shared" si="1"/>
        <v>-2000</v>
      </c>
      <c r="E33" s="149">
        <v>1000</v>
      </c>
    </row>
    <row r="34" spans="1:5" ht="12.75">
      <c r="A34" s="63"/>
      <c r="B34" s="9"/>
      <c r="C34" s="5"/>
      <c r="D34" s="5"/>
      <c r="E34" s="5"/>
    </row>
    <row r="35" spans="1:5" ht="12.75">
      <c r="A35" s="63"/>
      <c r="B35" s="9"/>
      <c r="C35" s="5"/>
      <c r="D35" s="5"/>
      <c r="E35" s="5"/>
    </row>
    <row r="36" spans="1:5" ht="18.75" customHeight="1">
      <c r="A36" s="197" t="s">
        <v>63</v>
      </c>
      <c r="B36" s="197"/>
      <c r="C36" s="197"/>
      <c r="D36" s="197"/>
      <c r="E36" s="197"/>
    </row>
    <row r="37" spans="1:5" ht="12.75">
      <c r="A37" s="63"/>
      <c r="B37" s="9"/>
      <c r="C37" s="5"/>
      <c r="D37" s="5"/>
      <c r="E37" s="5"/>
    </row>
    <row r="38" spans="1:5" ht="15">
      <c r="A38" s="196" t="s">
        <v>66</v>
      </c>
      <c r="B38" s="196"/>
      <c r="C38" s="196"/>
      <c r="D38" s="196"/>
      <c r="E38" s="196"/>
    </row>
    <row r="39" spans="1:5" ht="12.75">
      <c r="A39" s="63"/>
      <c r="B39" s="9"/>
      <c r="C39" s="5"/>
      <c r="D39" s="5"/>
      <c r="E39" s="5"/>
    </row>
    <row r="40" spans="1:5" ht="12.75">
      <c r="A40" s="63"/>
      <c r="B40" s="9"/>
      <c r="C40" s="5"/>
      <c r="D40" s="5"/>
      <c r="E40" s="5"/>
    </row>
    <row r="41" spans="1:5" ht="15">
      <c r="A41" s="63"/>
      <c r="B41" s="9" t="s">
        <v>69</v>
      </c>
      <c r="C41" s="5"/>
      <c r="D41" s="55" t="s">
        <v>64</v>
      </c>
      <c r="E41" s="5"/>
    </row>
    <row r="42" spans="1:5" ht="15">
      <c r="A42" s="63"/>
      <c r="B42" s="9" t="s">
        <v>70</v>
      </c>
      <c r="C42" s="5"/>
      <c r="D42" s="55"/>
      <c r="E42" s="5"/>
    </row>
    <row r="43" spans="1:5" ht="13.5" customHeight="1">
      <c r="A43" s="63"/>
      <c r="B43" s="9" t="s">
        <v>67</v>
      </c>
      <c r="C43" s="5"/>
      <c r="D43" s="55" t="s">
        <v>65</v>
      </c>
      <c r="E43" s="5"/>
    </row>
    <row r="44" spans="1:5" ht="12.75">
      <c r="A44" s="63"/>
      <c r="B44" s="9"/>
      <c r="C44" s="5"/>
      <c r="D44" s="5"/>
      <c r="E44" s="5"/>
    </row>
    <row r="45" spans="1:5" ht="12.75">
      <c r="A45" s="63"/>
      <c r="B45" s="9"/>
      <c r="C45" s="5"/>
      <c r="D45" s="5"/>
      <c r="E45" s="5"/>
    </row>
    <row r="46" spans="1:5" ht="12.75">
      <c r="A46" s="63"/>
      <c r="B46" s="9"/>
      <c r="C46" s="5"/>
      <c r="D46" s="5"/>
      <c r="E46" s="5"/>
    </row>
    <row r="47" spans="1:5" ht="12.75">
      <c r="A47" s="63"/>
      <c r="B47" s="9"/>
      <c r="C47" s="5"/>
      <c r="D47" s="5"/>
      <c r="E47" s="5"/>
    </row>
    <row r="48" spans="1:5" ht="12.75">
      <c r="A48" s="63"/>
      <c r="B48" s="9"/>
      <c r="C48" s="5"/>
      <c r="D48" s="5"/>
      <c r="E48" s="5"/>
    </row>
    <row r="49" spans="1:5" ht="12.75">
      <c r="A49" s="63"/>
      <c r="B49" s="9"/>
      <c r="C49" s="5"/>
      <c r="D49" s="5"/>
      <c r="E49" s="5"/>
    </row>
    <row r="50" spans="1:5" ht="12.75">
      <c r="A50" s="63"/>
      <c r="B50" s="9"/>
      <c r="C50" s="5"/>
      <c r="D50" s="5"/>
      <c r="E50" s="5"/>
    </row>
    <row r="51" spans="1:5" ht="12.75">
      <c r="A51" s="63"/>
      <c r="B51" s="9"/>
      <c r="C51" s="5"/>
      <c r="D51" s="5"/>
      <c r="E51" s="5"/>
    </row>
    <row r="52" spans="1:5" ht="12.75">
      <c r="A52" s="63"/>
      <c r="B52" s="9"/>
      <c r="C52" s="5"/>
      <c r="D52" s="5"/>
      <c r="E52" s="5"/>
    </row>
    <row r="53" spans="1:5" ht="12.75">
      <c r="A53" s="63"/>
      <c r="B53" s="9"/>
      <c r="C53" s="5"/>
      <c r="D53" s="5"/>
      <c r="E53" s="5"/>
    </row>
    <row r="54" spans="1:5" ht="12.75">
      <c r="A54" s="63"/>
      <c r="B54" s="9"/>
      <c r="C54" s="5"/>
      <c r="D54" s="5"/>
      <c r="E54" s="5"/>
    </row>
    <row r="55" spans="1:5" ht="12.75">
      <c r="A55" s="63"/>
      <c r="B55" s="9"/>
      <c r="C55" s="5"/>
      <c r="D55" s="5"/>
      <c r="E55" s="5"/>
    </row>
    <row r="56" spans="1:5" ht="12.75">
      <c r="A56" s="63"/>
      <c r="B56" s="9"/>
      <c r="C56" s="5"/>
      <c r="D56" s="5"/>
      <c r="E56" s="5"/>
    </row>
    <row r="57" spans="1:5" ht="12.75">
      <c r="A57" s="63"/>
      <c r="B57" s="9"/>
      <c r="C57" s="5"/>
      <c r="D57" s="5"/>
      <c r="E57" s="5"/>
    </row>
    <row r="58" spans="1:5" ht="12.75">
      <c r="A58" s="63"/>
      <c r="B58" s="9"/>
      <c r="C58" s="5"/>
      <c r="D58" s="5"/>
      <c r="E58" s="5"/>
    </row>
    <row r="59" spans="1:5" ht="12.75">
      <c r="A59" s="63"/>
      <c r="B59" s="9"/>
      <c r="C59" s="5"/>
      <c r="D59" s="5"/>
      <c r="E59" s="5"/>
    </row>
    <row r="60" spans="1:5" ht="12.75">
      <c r="A60" s="63"/>
      <c r="B60" s="9"/>
      <c r="C60" s="5"/>
      <c r="D60" s="5"/>
      <c r="E60" s="5"/>
    </row>
    <row r="61" spans="1:5" ht="12.75">
      <c r="A61" s="63"/>
      <c r="B61" s="9"/>
      <c r="C61" s="5"/>
      <c r="D61" s="5"/>
      <c r="E61" s="5"/>
    </row>
    <row r="62" spans="1:5" ht="12.75">
      <c r="A62" s="63"/>
      <c r="B62" s="9"/>
      <c r="C62" s="5"/>
      <c r="D62" s="5"/>
      <c r="E62" s="5"/>
    </row>
    <row r="63" spans="1:5" ht="12.75">
      <c r="A63" s="63"/>
      <c r="B63" s="9"/>
      <c r="C63" s="5"/>
      <c r="D63" s="5"/>
      <c r="E63" s="5"/>
    </row>
    <row r="64" spans="1:5" ht="12.75">
      <c r="A64" s="63"/>
      <c r="B64" s="9"/>
      <c r="C64" s="5"/>
      <c r="D64" s="5"/>
      <c r="E64" s="5"/>
    </row>
    <row r="65" spans="1:5" ht="12.75">
      <c r="A65" s="63"/>
      <c r="B65" s="9"/>
      <c r="C65" s="5"/>
      <c r="D65" s="5"/>
      <c r="E65" s="5"/>
    </row>
    <row r="66" spans="1:5" ht="12.75">
      <c r="A66" s="63"/>
      <c r="B66" s="9"/>
      <c r="C66" s="5"/>
      <c r="D66" s="5"/>
      <c r="E66" s="5"/>
    </row>
    <row r="67" spans="1:5" ht="12.75">
      <c r="A67" s="63"/>
      <c r="B67" s="9"/>
      <c r="C67" s="5"/>
      <c r="D67" s="5"/>
      <c r="E67" s="5"/>
    </row>
    <row r="68" spans="1:5" ht="12.75">
      <c r="A68" s="63"/>
      <c r="B68" s="9"/>
      <c r="C68" s="5"/>
      <c r="D68" s="5"/>
      <c r="E68" s="5"/>
    </row>
    <row r="69" spans="1:5" ht="12.75">
      <c r="A69" s="63"/>
      <c r="B69" s="9"/>
      <c r="C69" s="5"/>
      <c r="D69" s="5"/>
      <c r="E69" s="5"/>
    </row>
    <row r="70" spans="1:5" ht="12.75">
      <c r="A70" s="63"/>
      <c r="B70" s="9"/>
      <c r="C70" s="5"/>
      <c r="D70" s="5"/>
      <c r="E70" s="5"/>
    </row>
    <row r="71" spans="1:5" ht="12.75">
      <c r="A71" s="63"/>
      <c r="B71" s="9"/>
      <c r="C71" s="5"/>
      <c r="D71" s="5"/>
      <c r="E71" s="5"/>
    </row>
    <row r="72" spans="1:5" ht="12.75">
      <c r="A72" s="63"/>
      <c r="B72" s="9"/>
      <c r="C72" s="5"/>
      <c r="D72" s="5"/>
      <c r="E72" s="5"/>
    </row>
    <row r="73" spans="1:5" ht="12.75">
      <c r="A73" s="63"/>
      <c r="B73" s="9"/>
      <c r="C73" s="5"/>
      <c r="D73" s="5"/>
      <c r="E73" s="5"/>
    </row>
    <row r="74" spans="1:5" ht="12.75">
      <c r="A74" s="63"/>
      <c r="B74" s="9"/>
      <c r="C74" s="5"/>
      <c r="D74" s="5"/>
      <c r="E74" s="5"/>
    </row>
    <row r="75" spans="1:5" ht="12.75">
      <c r="A75" s="63"/>
      <c r="B75" s="9"/>
      <c r="C75" s="5"/>
      <c r="D75" s="5"/>
      <c r="E75" s="5"/>
    </row>
    <row r="76" spans="1:5" ht="12.75">
      <c r="A76" s="63"/>
      <c r="B76" s="9"/>
      <c r="C76" s="5"/>
      <c r="D76" s="5"/>
      <c r="E76" s="5"/>
    </row>
    <row r="77" spans="1:5" ht="12.75">
      <c r="A77" s="63"/>
      <c r="B77" s="9"/>
      <c r="C77" s="5"/>
      <c r="D77" s="5"/>
      <c r="E77" s="5"/>
    </row>
    <row r="78" spans="1:5" ht="12.75">
      <c r="A78" s="63"/>
      <c r="B78" s="9"/>
      <c r="C78" s="5"/>
      <c r="D78" s="5"/>
      <c r="E78" s="5"/>
    </row>
    <row r="79" spans="1:5" ht="12.75">
      <c r="A79" s="63"/>
      <c r="B79" s="9"/>
      <c r="C79" s="5"/>
      <c r="D79" s="5"/>
      <c r="E79" s="5"/>
    </row>
    <row r="80" spans="1:5" ht="12.75">
      <c r="A80" s="63"/>
      <c r="B80" s="9"/>
      <c r="C80" s="5"/>
      <c r="D80" s="5"/>
      <c r="E80" s="5"/>
    </row>
    <row r="81" spans="1:5" ht="12.75">
      <c r="A81" s="63"/>
      <c r="B81" s="9"/>
      <c r="C81" s="5"/>
      <c r="D81" s="5"/>
      <c r="E81" s="5"/>
    </row>
    <row r="82" spans="1:5" ht="12.75">
      <c r="A82" s="63"/>
      <c r="B82" s="9"/>
      <c r="C82" s="5"/>
      <c r="D82" s="5"/>
      <c r="E82" s="5"/>
    </row>
    <row r="83" spans="1:5" ht="12.75">
      <c r="A83" s="63"/>
      <c r="B83" s="9"/>
      <c r="C83" s="5"/>
      <c r="D83" s="5"/>
      <c r="E83" s="5"/>
    </row>
    <row r="84" spans="1:5" ht="12.75">
      <c r="A84" s="63"/>
      <c r="B84" s="9"/>
      <c r="C84" s="5"/>
      <c r="D84" s="5"/>
      <c r="E84" s="5"/>
    </row>
    <row r="85" spans="1:5" ht="12.75">
      <c r="A85" s="63"/>
      <c r="B85" s="9"/>
      <c r="C85" s="5"/>
      <c r="D85" s="5"/>
      <c r="E85" s="5"/>
    </row>
    <row r="86" spans="1:5" ht="12.75">
      <c r="A86" s="63"/>
      <c r="B86" s="9"/>
      <c r="C86" s="5"/>
      <c r="D86" s="5"/>
      <c r="E86" s="5"/>
    </row>
    <row r="87" spans="1:5" ht="12.75">
      <c r="A87" s="63"/>
      <c r="B87" s="9"/>
      <c r="C87" s="5"/>
      <c r="D87" s="5"/>
      <c r="E87" s="5"/>
    </row>
    <row r="88" spans="1:5" ht="12.75">
      <c r="A88" s="63"/>
      <c r="B88" s="9"/>
      <c r="C88" s="5"/>
      <c r="D88" s="5"/>
      <c r="E88" s="5"/>
    </row>
    <row r="89" spans="1:5" ht="12.75">
      <c r="A89" s="63"/>
      <c r="B89" s="9"/>
      <c r="C89" s="5"/>
      <c r="D89" s="5"/>
      <c r="E89" s="5"/>
    </row>
    <row r="90" spans="1:5" ht="12.75">
      <c r="A90" s="63"/>
      <c r="B90" s="9"/>
      <c r="C90" s="5"/>
      <c r="D90" s="5"/>
      <c r="E90" s="5"/>
    </row>
    <row r="91" spans="1:5" ht="12.75">
      <c r="A91" s="63"/>
      <c r="B91" s="9"/>
      <c r="C91" s="5"/>
      <c r="D91" s="5"/>
      <c r="E91" s="5"/>
    </row>
    <row r="92" spans="1:5" ht="12.75">
      <c r="A92" s="63"/>
      <c r="B92" s="9"/>
      <c r="C92" s="5"/>
      <c r="D92" s="5"/>
      <c r="E92" s="5"/>
    </row>
    <row r="93" spans="1:5" ht="12.75">
      <c r="A93" s="63"/>
      <c r="B93" s="9"/>
      <c r="C93" s="5"/>
      <c r="D93" s="5"/>
      <c r="E93" s="5"/>
    </row>
    <row r="94" spans="1:5" ht="12.75">
      <c r="A94" s="63"/>
      <c r="B94" s="9"/>
      <c r="C94" s="5"/>
      <c r="D94" s="5"/>
      <c r="E94" s="5"/>
    </row>
    <row r="95" spans="1:5" ht="12.75">
      <c r="A95" s="63"/>
      <c r="B95" s="9"/>
      <c r="C95" s="5"/>
      <c r="D95" s="5"/>
      <c r="E95" s="5"/>
    </row>
    <row r="96" spans="1:5" ht="12.75">
      <c r="A96" s="63"/>
      <c r="B96" s="9"/>
      <c r="C96" s="5"/>
      <c r="D96" s="5"/>
      <c r="E96" s="5"/>
    </row>
    <row r="97" spans="1:5" ht="12.75">
      <c r="A97" s="63"/>
      <c r="B97" s="9"/>
      <c r="C97" s="5"/>
      <c r="D97" s="5"/>
      <c r="E97" s="5"/>
    </row>
    <row r="98" spans="1:5" ht="12.75">
      <c r="A98" s="63"/>
      <c r="B98" s="9"/>
      <c r="C98" s="5"/>
      <c r="D98" s="5"/>
      <c r="E98" s="5"/>
    </row>
    <row r="99" spans="1:5" ht="12.75">
      <c r="A99" s="63"/>
      <c r="B99" s="9"/>
      <c r="C99" s="5"/>
      <c r="D99" s="5"/>
      <c r="E99" s="5"/>
    </row>
    <row r="100" spans="1:5" ht="12.75">
      <c r="A100" s="63"/>
      <c r="B100" s="9"/>
      <c r="C100" s="5"/>
      <c r="D100" s="5"/>
      <c r="E100" s="5"/>
    </row>
    <row r="101" spans="1:5" ht="12.75">
      <c r="A101" s="63"/>
      <c r="B101" s="9"/>
      <c r="C101" s="5"/>
      <c r="D101" s="5"/>
      <c r="E101" s="5"/>
    </row>
    <row r="102" spans="1:5" ht="12.75">
      <c r="A102" s="63"/>
      <c r="B102" s="9"/>
      <c r="C102" s="5"/>
      <c r="D102" s="5"/>
      <c r="E102" s="5"/>
    </row>
    <row r="103" spans="1:5" ht="12.75">
      <c r="A103" s="63"/>
      <c r="B103" s="9"/>
      <c r="C103" s="5"/>
      <c r="D103" s="5"/>
      <c r="E103" s="5"/>
    </row>
    <row r="104" spans="1:5" ht="12.75">
      <c r="A104" s="63"/>
      <c r="B104" s="9"/>
      <c r="C104" s="5"/>
      <c r="D104" s="5"/>
      <c r="E104" s="5"/>
    </row>
    <row r="105" spans="1:5" ht="12.75">
      <c r="A105" s="63"/>
      <c r="B105" s="9"/>
      <c r="C105" s="5"/>
      <c r="D105" s="5"/>
      <c r="E105" s="5"/>
    </row>
    <row r="106" spans="1:5" ht="12.75">
      <c r="A106" s="63"/>
      <c r="B106" s="9"/>
      <c r="C106" s="5"/>
      <c r="D106" s="5"/>
      <c r="E106" s="5"/>
    </row>
    <row r="107" spans="1:5" ht="12.75">
      <c r="A107" s="63"/>
      <c r="B107" s="9"/>
      <c r="C107" s="5"/>
      <c r="D107" s="5"/>
      <c r="E107" s="5"/>
    </row>
    <row r="108" spans="1:5" ht="12.75">
      <c r="A108" s="63"/>
      <c r="B108" s="9"/>
      <c r="C108" s="5"/>
      <c r="D108" s="5"/>
      <c r="E108" s="5"/>
    </row>
    <row r="109" spans="1:5" ht="12.75">
      <c r="A109" s="63"/>
      <c r="B109" s="9"/>
      <c r="C109" s="5"/>
      <c r="D109" s="5"/>
      <c r="E109" s="5"/>
    </row>
    <row r="110" spans="1:5" ht="12.75">
      <c r="A110" s="63"/>
      <c r="B110" s="9"/>
      <c r="C110" s="5"/>
      <c r="D110" s="5"/>
      <c r="E110" s="5"/>
    </row>
    <row r="111" spans="1:5" ht="12.75">
      <c r="A111" s="63"/>
      <c r="B111" s="9"/>
      <c r="C111" s="5"/>
      <c r="D111" s="5"/>
      <c r="E111" s="5"/>
    </row>
    <row r="112" spans="1:5" ht="12.75">
      <c r="A112" s="63"/>
      <c r="B112" s="9"/>
      <c r="C112" s="5"/>
      <c r="D112" s="5"/>
      <c r="E112" s="5"/>
    </row>
    <row r="113" spans="1:5" ht="12.75">
      <c r="A113" s="63"/>
      <c r="B113" s="9"/>
      <c r="C113" s="5"/>
      <c r="D113" s="5"/>
      <c r="E113" s="5"/>
    </row>
    <row r="114" spans="1:5" ht="12.75">
      <c r="A114" s="63"/>
      <c r="B114" s="9"/>
      <c r="C114" s="5"/>
      <c r="D114" s="5"/>
      <c r="E114" s="5"/>
    </row>
    <row r="115" spans="1:5" ht="12.75">
      <c r="A115" s="63"/>
      <c r="B115" s="9"/>
      <c r="C115" s="5"/>
      <c r="D115" s="5"/>
      <c r="E115" s="5"/>
    </row>
    <row r="116" spans="1:5" ht="12.75">
      <c r="A116" s="63"/>
      <c r="B116" s="9"/>
      <c r="C116" s="5"/>
      <c r="D116" s="5"/>
      <c r="E116" s="5"/>
    </row>
    <row r="117" spans="1:5" ht="12.75">
      <c r="A117" s="63"/>
      <c r="B117" s="9"/>
      <c r="C117" s="5"/>
      <c r="D117" s="5"/>
      <c r="E117" s="5"/>
    </row>
    <row r="118" spans="1:5" ht="12.75">
      <c r="A118" s="63"/>
      <c r="B118" s="9"/>
      <c r="C118" s="5"/>
      <c r="D118" s="5"/>
      <c r="E118" s="5"/>
    </row>
    <row r="119" spans="1:5" ht="12.75">
      <c r="A119" s="63"/>
      <c r="B119" s="9"/>
      <c r="C119" s="5"/>
      <c r="D119" s="5"/>
      <c r="E119" s="5"/>
    </row>
    <row r="120" spans="1:5" ht="12.75">
      <c r="A120" s="63"/>
      <c r="B120" s="9"/>
      <c r="C120" s="5"/>
      <c r="D120" s="5"/>
      <c r="E120" s="5"/>
    </row>
    <row r="121" spans="1:5" ht="12.75">
      <c r="A121" s="63"/>
      <c r="B121" s="9"/>
      <c r="C121" s="5"/>
      <c r="D121" s="5"/>
      <c r="E121" s="5"/>
    </row>
    <row r="122" spans="1:5" ht="12.75">
      <c r="A122" s="63"/>
      <c r="B122" s="9"/>
      <c r="C122" s="5"/>
      <c r="D122" s="5"/>
      <c r="E122" s="5"/>
    </row>
    <row r="123" spans="1:5" ht="12.75">
      <c r="A123" s="63"/>
      <c r="B123" s="9"/>
      <c r="C123" s="5"/>
      <c r="D123" s="5"/>
      <c r="E123" s="5"/>
    </row>
    <row r="124" spans="1:5" ht="12.75">
      <c r="A124" s="63"/>
      <c r="B124" s="9"/>
      <c r="C124" s="5"/>
      <c r="D124" s="5"/>
      <c r="E124" s="5"/>
    </row>
    <row r="125" spans="1:5" ht="12.75">
      <c r="A125" s="63"/>
      <c r="B125" s="9"/>
      <c r="C125" s="5"/>
      <c r="D125" s="5"/>
      <c r="E125" s="5"/>
    </row>
    <row r="126" spans="1:5" ht="12.75">
      <c r="A126" s="63"/>
      <c r="B126" s="9"/>
      <c r="C126" s="5"/>
      <c r="D126" s="5"/>
      <c r="E126" s="5"/>
    </row>
    <row r="127" spans="1:5" ht="12.75">
      <c r="A127" s="63"/>
      <c r="B127" s="9"/>
      <c r="C127" s="5"/>
      <c r="D127" s="5"/>
      <c r="E127" s="5"/>
    </row>
    <row r="128" spans="1:5" ht="12.75">
      <c r="A128" s="63"/>
      <c r="B128" s="9"/>
      <c r="C128" s="5"/>
      <c r="D128" s="5"/>
      <c r="E128" s="5"/>
    </row>
    <row r="129" spans="1:5" ht="12.75">
      <c r="A129" s="63"/>
      <c r="B129" s="9"/>
      <c r="C129" s="5"/>
      <c r="D129" s="5"/>
      <c r="E129" s="5"/>
    </row>
    <row r="130" spans="1:5" ht="12.75">
      <c r="A130" s="63"/>
      <c r="B130" s="9"/>
      <c r="C130" s="5"/>
      <c r="D130" s="5"/>
      <c r="E130" s="5"/>
    </row>
    <row r="131" spans="1:5" ht="12.75">
      <c r="A131" s="63"/>
      <c r="B131" s="9"/>
      <c r="C131" s="5"/>
      <c r="D131" s="5"/>
      <c r="E131" s="5"/>
    </row>
    <row r="132" spans="1:5" ht="12.75">
      <c r="A132" s="63"/>
      <c r="B132" s="9"/>
      <c r="C132" s="5"/>
      <c r="D132" s="5"/>
      <c r="E132" s="5"/>
    </row>
    <row r="133" spans="1:5" ht="12.75">
      <c r="A133" s="63"/>
      <c r="B133" s="9"/>
      <c r="C133" s="5"/>
      <c r="D133" s="5"/>
      <c r="E133" s="5"/>
    </row>
    <row r="134" spans="1:5" ht="12.75">
      <c r="A134" s="63"/>
      <c r="B134" s="9"/>
      <c r="C134" s="5"/>
      <c r="D134" s="5"/>
      <c r="E134" s="5"/>
    </row>
    <row r="135" spans="1:5" ht="12.75">
      <c r="A135" s="63"/>
      <c r="B135" s="9"/>
      <c r="C135" s="5"/>
      <c r="D135" s="5"/>
      <c r="E135" s="5"/>
    </row>
    <row r="136" spans="1:5" ht="12.75">
      <c r="A136" s="63"/>
      <c r="B136" s="9"/>
      <c r="C136" s="5"/>
      <c r="D136" s="5"/>
      <c r="E136" s="5"/>
    </row>
    <row r="137" spans="1:5" ht="12.75">
      <c r="A137" s="63"/>
      <c r="B137" s="9"/>
      <c r="C137" s="5"/>
      <c r="D137" s="5"/>
      <c r="E137" s="5"/>
    </row>
    <row r="138" spans="1:5" ht="12.75">
      <c r="A138" s="63"/>
      <c r="B138" s="9"/>
      <c r="C138" s="5"/>
      <c r="D138" s="5"/>
      <c r="E138" s="5"/>
    </row>
    <row r="139" spans="1:5" ht="12.75">
      <c r="A139" s="63"/>
      <c r="B139" s="9"/>
      <c r="C139" s="5"/>
      <c r="D139" s="5"/>
      <c r="E139" s="5"/>
    </row>
    <row r="140" spans="1:5" ht="12.75">
      <c r="A140" s="63"/>
      <c r="B140" s="9"/>
      <c r="C140" s="5"/>
      <c r="D140" s="5"/>
      <c r="E140" s="5"/>
    </row>
    <row r="141" spans="1:5" ht="12.75">
      <c r="A141" s="63"/>
      <c r="B141" s="9"/>
      <c r="C141" s="5"/>
      <c r="D141" s="5"/>
      <c r="E141" s="5"/>
    </row>
    <row r="142" spans="1:5" ht="12.75">
      <c r="A142" s="63"/>
      <c r="B142" s="9"/>
      <c r="C142" s="5"/>
      <c r="D142" s="5"/>
      <c r="E142" s="5"/>
    </row>
    <row r="143" spans="1:5" ht="12.75">
      <c r="A143" s="63"/>
      <c r="B143" s="9"/>
      <c r="C143" s="5"/>
      <c r="D143" s="5"/>
      <c r="E143" s="5"/>
    </row>
    <row r="144" spans="1:5" ht="12.75">
      <c r="A144" s="63"/>
      <c r="B144" s="9"/>
      <c r="C144" s="5"/>
      <c r="D144" s="5"/>
      <c r="E144" s="5"/>
    </row>
    <row r="145" spans="1:5" ht="12.75">
      <c r="A145" s="63"/>
      <c r="B145" s="9"/>
      <c r="C145" s="5"/>
      <c r="D145" s="5"/>
      <c r="E145" s="5"/>
    </row>
    <row r="146" spans="1:5" ht="12.75">
      <c r="A146" s="63"/>
      <c r="B146" s="9"/>
      <c r="C146" s="5"/>
      <c r="D146" s="5"/>
      <c r="E146" s="5"/>
    </row>
    <row r="147" spans="1:5" ht="12.75">
      <c r="A147" s="63"/>
      <c r="B147" s="9"/>
      <c r="C147" s="5"/>
      <c r="D147" s="5"/>
      <c r="E147" s="5"/>
    </row>
    <row r="148" spans="1:5" ht="12.75">
      <c r="A148" s="63"/>
      <c r="B148" s="9"/>
      <c r="C148" s="5"/>
      <c r="D148" s="5"/>
      <c r="E148" s="5"/>
    </row>
    <row r="149" spans="1:5" ht="12.75">
      <c r="A149" s="63"/>
      <c r="B149" s="9"/>
      <c r="C149" s="5"/>
      <c r="D149" s="5"/>
      <c r="E149" s="5"/>
    </row>
    <row r="150" spans="1:5" ht="12.75">
      <c r="A150" s="63"/>
      <c r="B150" s="9"/>
      <c r="C150" s="5"/>
      <c r="D150" s="5"/>
      <c r="E150" s="5"/>
    </row>
    <row r="151" spans="1:5" ht="12.75">
      <c r="A151" s="63"/>
      <c r="B151" s="9"/>
      <c r="C151" s="5"/>
      <c r="D151" s="5"/>
      <c r="E151" s="5"/>
    </row>
    <row r="152" spans="1:5" ht="12.75">
      <c r="A152" s="63"/>
      <c r="B152" s="9"/>
      <c r="C152" s="5"/>
      <c r="D152" s="5"/>
      <c r="E152" s="5"/>
    </row>
    <row r="153" spans="1:5" ht="12.75">
      <c r="A153" s="63"/>
      <c r="B153" s="9"/>
      <c r="C153" s="5"/>
      <c r="D153" s="5"/>
      <c r="E153" s="5"/>
    </row>
    <row r="154" spans="1:5" ht="12.75">
      <c r="A154" s="63"/>
      <c r="B154" s="9"/>
      <c r="C154" s="5"/>
      <c r="D154" s="5"/>
      <c r="E154" s="5"/>
    </row>
    <row r="155" spans="1:5" ht="12.75">
      <c r="A155" s="63"/>
      <c r="B155" s="9"/>
      <c r="C155" s="5"/>
      <c r="D155" s="5"/>
      <c r="E155" s="5"/>
    </row>
    <row r="156" spans="1:5" ht="12.75">
      <c r="A156" s="63"/>
      <c r="B156" s="9"/>
      <c r="C156" s="5"/>
      <c r="D156" s="5"/>
      <c r="E156" s="5"/>
    </row>
    <row r="157" spans="1:5" ht="12.75">
      <c r="A157" s="63"/>
      <c r="B157" s="9"/>
      <c r="C157" s="5"/>
      <c r="D157" s="5"/>
      <c r="E157" s="5"/>
    </row>
    <row r="158" spans="1:5" ht="12.75">
      <c r="A158" s="63"/>
      <c r="B158" s="9"/>
      <c r="C158" s="5"/>
      <c r="D158" s="5"/>
      <c r="E158" s="5"/>
    </row>
    <row r="159" spans="1:5" ht="12.75">
      <c r="A159" s="63"/>
      <c r="B159" s="9"/>
      <c r="C159" s="5"/>
      <c r="D159" s="5"/>
      <c r="E159" s="5"/>
    </row>
    <row r="160" spans="1:5" ht="12.75">
      <c r="A160" s="63"/>
      <c r="B160" s="9"/>
      <c r="C160" s="5"/>
      <c r="D160" s="5"/>
      <c r="E160" s="5"/>
    </row>
    <row r="161" spans="1:5" ht="12.75">
      <c r="A161" s="63"/>
      <c r="B161" s="9"/>
      <c r="C161" s="5"/>
      <c r="D161" s="5"/>
      <c r="E161" s="5"/>
    </row>
    <row r="162" spans="1:5" ht="12.75">
      <c r="A162" s="63"/>
      <c r="B162" s="9"/>
      <c r="C162" s="5"/>
      <c r="D162" s="5"/>
      <c r="E162" s="5"/>
    </row>
    <row r="163" spans="1:5" ht="12.75">
      <c r="A163" s="63"/>
      <c r="B163" s="9"/>
      <c r="C163" s="5"/>
      <c r="D163" s="5"/>
      <c r="E163" s="5"/>
    </row>
    <row r="164" spans="1:5" ht="12.75">
      <c r="A164" s="63"/>
      <c r="B164" s="9"/>
      <c r="C164" s="5"/>
      <c r="D164" s="5"/>
      <c r="E164" s="5"/>
    </row>
    <row r="165" spans="1:5" ht="12.75">
      <c r="A165" s="63"/>
      <c r="B165" s="9"/>
      <c r="C165" s="5"/>
      <c r="D165" s="5"/>
      <c r="E165" s="5"/>
    </row>
    <row r="166" spans="1:5" ht="12.75">
      <c r="A166" s="63"/>
      <c r="B166" s="9"/>
      <c r="C166" s="5"/>
      <c r="D166" s="5"/>
      <c r="E166" s="5"/>
    </row>
    <row r="167" spans="1:5" ht="12.75">
      <c r="A167" s="63"/>
      <c r="B167" s="9"/>
      <c r="C167" s="5"/>
      <c r="D167" s="5"/>
      <c r="E167" s="5"/>
    </row>
    <row r="168" spans="1:5" ht="12.75">
      <c r="A168" s="63"/>
      <c r="B168" s="9"/>
      <c r="C168" s="5"/>
      <c r="D168" s="5"/>
      <c r="E168" s="5"/>
    </row>
    <row r="169" spans="1:5" ht="12.75">
      <c r="A169" s="63"/>
      <c r="B169" s="9"/>
      <c r="C169" s="5"/>
      <c r="D169" s="5"/>
      <c r="E169" s="5"/>
    </row>
    <row r="170" spans="1:5" ht="12.75">
      <c r="A170" s="63"/>
      <c r="B170" s="9"/>
      <c r="C170" s="5"/>
      <c r="D170" s="5"/>
      <c r="E170" s="5"/>
    </row>
    <row r="171" spans="1:5" ht="12.75">
      <c r="A171" s="63"/>
      <c r="B171" s="9"/>
      <c r="C171" s="5"/>
      <c r="D171" s="5"/>
      <c r="E171" s="5"/>
    </row>
    <row r="172" spans="1:5" ht="12.75">
      <c r="A172" s="63"/>
      <c r="B172" s="9"/>
      <c r="C172" s="5"/>
      <c r="D172" s="5"/>
      <c r="E172" s="5"/>
    </row>
    <row r="173" spans="1:5" ht="12.75">
      <c r="A173" s="63"/>
      <c r="B173" s="9"/>
      <c r="C173" s="5"/>
      <c r="D173" s="5"/>
      <c r="E173" s="5"/>
    </row>
    <row r="174" spans="1:5" ht="12.75">
      <c r="A174" s="63"/>
      <c r="B174" s="9"/>
      <c r="C174" s="5"/>
      <c r="D174" s="5"/>
      <c r="E174" s="5"/>
    </row>
    <row r="175" spans="1:5" ht="12.75">
      <c r="A175" s="63"/>
      <c r="B175" s="9"/>
      <c r="C175" s="5"/>
      <c r="D175" s="5"/>
      <c r="E175" s="5"/>
    </row>
    <row r="176" spans="1:5" ht="12.75">
      <c r="A176" s="63"/>
      <c r="B176" s="9"/>
      <c r="C176" s="5"/>
      <c r="D176" s="5"/>
      <c r="E176" s="5"/>
    </row>
    <row r="177" spans="1:5" ht="12.75">
      <c r="A177" s="63"/>
      <c r="B177" s="9"/>
      <c r="C177" s="5"/>
      <c r="D177" s="5"/>
      <c r="E177" s="5"/>
    </row>
    <row r="178" spans="1:5" ht="12.75">
      <c r="A178" s="63"/>
      <c r="B178" s="9"/>
      <c r="C178" s="5"/>
      <c r="D178" s="5"/>
      <c r="E178" s="5"/>
    </row>
    <row r="179" spans="1:5" ht="12.75">
      <c r="A179" s="63"/>
      <c r="B179" s="9"/>
      <c r="C179" s="5"/>
      <c r="D179" s="5"/>
      <c r="E179" s="5"/>
    </row>
    <row r="180" spans="1:5" ht="12.75">
      <c r="A180" s="63"/>
      <c r="B180" s="9"/>
      <c r="C180" s="5"/>
      <c r="D180" s="5"/>
      <c r="E180" s="5"/>
    </row>
    <row r="181" spans="1:5" ht="12.75">
      <c r="A181" s="63"/>
      <c r="B181" s="9"/>
      <c r="C181" s="5"/>
      <c r="D181" s="5"/>
      <c r="E181" s="5"/>
    </row>
    <row r="182" spans="1:5" ht="12.75">
      <c r="A182" s="63"/>
      <c r="B182" s="9"/>
      <c r="C182" s="5"/>
      <c r="D182" s="5"/>
      <c r="E182" s="5"/>
    </row>
    <row r="183" spans="1:5" ht="12.75">
      <c r="A183" s="63"/>
      <c r="B183" s="9"/>
      <c r="C183" s="5"/>
      <c r="D183" s="5"/>
      <c r="E183" s="5"/>
    </row>
    <row r="184" spans="1:5" ht="12.75">
      <c r="A184" s="63"/>
      <c r="B184" s="9"/>
      <c r="C184" s="5"/>
      <c r="D184" s="5"/>
      <c r="E184" s="5"/>
    </row>
    <row r="185" spans="1:5" ht="12.75">
      <c r="A185" s="63"/>
      <c r="B185" s="9"/>
      <c r="C185" s="5"/>
      <c r="D185" s="5"/>
      <c r="E185" s="5"/>
    </row>
    <row r="186" spans="1:5" ht="12.75">
      <c r="A186" s="63"/>
      <c r="B186" s="9"/>
      <c r="C186" s="5"/>
      <c r="D186" s="5"/>
      <c r="E186" s="5"/>
    </row>
    <row r="187" spans="1:5" ht="12.75">
      <c r="A187" s="63"/>
      <c r="B187" s="9"/>
      <c r="C187" s="5"/>
      <c r="D187" s="5"/>
      <c r="E187" s="5"/>
    </row>
    <row r="188" spans="1:5" ht="12.75">
      <c r="A188" s="63"/>
      <c r="B188" s="9"/>
      <c r="C188" s="5"/>
      <c r="D188" s="5"/>
      <c r="E188" s="5"/>
    </row>
    <row r="189" spans="1:5" ht="12.75">
      <c r="A189" s="63"/>
      <c r="B189" s="9"/>
      <c r="C189" s="5"/>
      <c r="D189" s="5"/>
      <c r="E189" s="5"/>
    </row>
    <row r="190" spans="1:5" ht="12.75">
      <c r="A190" s="63"/>
      <c r="B190" s="9"/>
      <c r="C190" s="5"/>
      <c r="D190" s="5"/>
      <c r="E190" s="5"/>
    </row>
    <row r="191" spans="1:5" ht="12.75">
      <c r="A191" s="63"/>
      <c r="B191" s="9"/>
      <c r="C191" s="5"/>
      <c r="D191" s="5"/>
      <c r="E191" s="5"/>
    </row>
    <row r="192" spans="1:5" ht="12.75">
      <c r="A192" s="63"/>
      <c r="B192" s="9"/>
      <c r="C192" s="5"/>
      <c r="D192" s="5"/>
      <c r="E192" s="5"/>
    </row>
    <row r="193" spans="1:5" ht="12.75">
      <c r="A193" s="63"/>
      <c r="B193" s="9"/>
      <c r="C193" s="5"/>
      <c r="D193" s="5"/>
      <c r="E193" s="5"/>
    </row>
    <row r="194" spans="1:5" ht="12.75">
      <c r="A194" s="63"/>
      <c r="B194" s="9"/>
      <c r="C194" s="5"/>
      <c r="D194" s="5"/>
      <c r="E194" s="5"/>
    </row>
    <row r="195" spans="1:5" ht="12.75">
      <c r="A195" s="63"/>
      <c r="B195" s="9"/>
      <c r="C195" s="5"/>
      <c r="D195" s="5"/>
      <c r="E195" s="5"/>
    </row>
    <row r="196" spans="1:5" ht="12.75">
      <c r="A196" s="63"/>
      <c r="B196" s="9"/>
      <c r="C196" s="5"/>
      <c r="D196" s="5"/>
      <c r="E196" s="5"/>
    </row>
    <row r="197" spans="1:5" ht="12.75">
      <c r="A197" s="63"/>
      <c r="B197" s="9"/>
      <c r="C197" s="5"/>
      <c r="D197" s="5"/>
      <c r="E197" s="5"/>
    </row>
    <row r="198" spans="1:5" ht="12.75">
      <c r="A198" s="63"/>
      <c r="B198" s="9"/>
      <c r="C198" s="5"/>
      <c r="D198" s="5"/>
      <c r="E198" s="5"/>
    </row>
    <row r="199" spans="1:5" ht="12.75">
      <c r="A199" s="63"/>
      <c r="B199" s="9"/>
      <c r="C199" s="5"/>
      <c r="D199" s="5"/>
      <c r="E199" s="5"/>
    </row>
    <row r="200" spans="1:5" ht="12.75">
      <c r="A200" s="63"/>
      <c r="B200" s="9"/>
      <c r="C200" s="5"/>
      <c r="D200" s="5"/>
      <c r="E200" s="5"/>
    </row>
    <row r="201" spans="1:5" ht="12.75">
      <c r="A201" s="63"/>
      <c r="B201" s="9"/>
      <c r="C201" s="5"/>
      <c r="D201" s="5"/>
      <c r="E201" s="5"/>
    </row>
    <row r="202" spans="1:5" ht="12.75">
      <c r="A202" s="63"/>
      <c r="B202" s="9"/>
      <c r="C202" s="5"/>
      <c r="D202" s="5"/>
      <c r="E202" s="5"/>
    </row>
    <row r="203" spans="1:5" ht="12.75">
      <c r="A203" s="63"/>
      <c r="B203" s="9"/>
      <c r="C203" s="5"/>
      <c r="D203" s="5"/>
      <c r="E203" s="5"/>
    </row>
    <row r="204" spans="1:5" ht="12.75">
      <c r="A204" s="63"/>
      <c r="B204" s="9"/>
      <c r="C204" s="5"/>
      <c r="D204" s="5"/>
      <c r="E204" s="5"/>
    </row>
    <row r="205" spans="1:5" ht="12.75">
      <c r="A205" s="63"/>
      <c r="B205" s="9"/>
      <c r="C205" s="5"/>
      <c r="D205" s="5"/>
      <c r="E205" s="5"/>
    </row>
    <row r="206" spans="1:5" ht="12.75">
      <c r="A206" s="63"/>
      <c r="B206" s="9"/>
      <c r="C206" s="5"/>
      <c r="D206" s="5"/>
      <c r="E206" s="5"/>
    </row>
    <row r="207" spans="1:5" ht="12.75">
      <c r="A207" s="63"/>
      <c r="B207" s="9"/>
      <c r="C207" s="5"/>
      <c r="D207" s="5"/>
      <c r="E207" s="5"/>
    </row>
    <row r="208" spans="1:5" ht="12.75">
      <c r="A208" s="63"/>
      <c r="B208" s="9"/>
      <c r="C208" s="5"/>
      <c r="D208" s="5"/>
      <c r="E208" s="5"/>
    </row>
    <row r="209" spans="1:5" ht="12.75">
      <c r="A209" s="63"/>
      <c r="B209" s="9"/>
      <c r="C209" s="5"/>
      <c r="D209" s="5"/>
      <c r="E209" s="5"/>
    </row>
    <row r="210" spans="1:5" ht="12.75">
      <c r="A210" s="63"/>
      <c r="B210" s="9"/>
      <c r="C210" s="5"/>
      <c r="D210" s="5"/>
      <c r="E210" s="5"/>
    </row>
    <row r="211" spans="1:5" ht="12.75">
      <c r="A211" s="63"/>
      <c r="B211" s="9"/>
      <c r="C211" s="5"/>
      <c r="D211" s="5"/>
      <c r="E211" s="5"/>
    </row>
    <row r="212" spans="1:5" ht="12.75">
      <c r="A212" s="63"/>
      <c r="B212" s="9"/>
      <c r="C212" s="5"/>
      <c r="D212" s="5"/>
      <c r="E212" s="5"/>
    </row>
    <row r="213" spans="1:5" ht="12.75">
      <c r="A213" s="63"/>
      <c r="B213" s="9"/>
      <c r="C213" s="5"/>
      <c r="D213" s="5"/>
      <c r="E213" s="5"/>
    </row>
    <row r="214" spans="1:5" ht="12.75">
      <c r="A214" s="63"/>
      <c r="B214" s="9"/>
      <c r="C214" s="5"/>
      <c r="D214" s="5"/>
      <c r="E214" s="5"/>
    </row>
    <row r="215" spans="1:5" ht="12.75">
      <c r="A215" s="63"/>
      <c r="B215" s="9"/>
      <c r="C215" s="5"/>
      <c r="D215" s="5"/>
      <c r="E215" s="5"/>
    </row>
    <row r="216" spans="1:5" ht="12.75">
      <c r="A216" s="63"/>
      <c r="B216" s="9"/>
      <c r="C216" s="5"/>
      <c r="D216" s="5"/>
      <c r="E216" s="5"/>
    </row>
    <row r="217" spans="1:5" ht="12.75">
      <c r="A217" s="63"/>
      <c r="B217" s="9"/>
      <c r="C217" s="5"/>
      <c r="D217" s="5"/>
      <c r="E217" s="5"/>
    </row>
    <row r="218" spans="1:5" ht="12.75">
      <c r="A218" s="63"/>
      <c r="B218" s="9"/>
      <c r="C218" s="5"/>
      <c r="D218" s="5"/>
      <c r="E218" s="5"/>
    </row>
    <row r="219" spans="1:5" ht="12.75">
      <c r="A219" s="63"/>
      <c r="B219" s="9"/>
      <c r="C219" s="5"/>
      <c r="D219" s="5"/>
      <c r="E219" s="5"/>
    </row>
    <row r="220" spans="1:5" ht="12.75">
      <c r="A220" s="63"/>
      <c r="B220" s="9"/>
      <c r="C220" s="5"/>
      <c r="D220" s="5"/>
      <c r="E220" s="5"/>
    </row>
    <row r="221" spans="1:5" ht="12.75">
      <c r="A221" s="63"/>
      <c r="B221" s="9"/>
      <c r="C221" s="5"/>
      <c r="D221" s="5"/>
      <c r="E221" s="5"/>
    </row>
    <row r="222" spans="1:5" ht="12.75">
      <c r="A222" s="63"/>
      <c r="B222" s="9"/>
      <c r="C222" s="5"/>
      <c r="D222" s="5"/>
      <c r="E222" s="5"/>
    </row>
    <row r="223" spans="1:5" ht="12.75">
      <c r="A223" s="63"/>
      <c r="B223" s="9"/>
      <c r="C223" s="5"/>
      <c r="D223" s="5"/>
      <c r="E223" s="5"/>
    </row>
    <row r="224" spans="1:5" ht="12.75">
      <c r="A224" s="63"/>
      <c r="B224" s="9"/>
      <c r="C224" s="5"/>
      <c r="D224" s="5"/>
      <c r="E224" s="5"/>
    </row>
    <row r="225" spans="1:5" ht="12.75">
      <c r="A225" s="63"/>
      <c r="B225" s="9"/>
      <c r="C225" s="5"/>
      <c r="D225" s="5"/>
      <c r="E225" s="5"/>
    </row>
    <row r="226" spans="1:5" ht="12.75">
      <c r="A226" s="63"/>
      <c r="B226" s="9"/>
      <c r="C226" s="5"/>
      <c r="D226" s="5"/>
      <c r="E226" s="5"/>
    </row>
    <row r="227" spans="1:5" ht="12.75">
      <c r="A227" s="63"/>
      <c r="B227" s="9"/>
      <c r="C227" s="5"/>
      <c r="D227" s="5"/>
      <c r="E227" s="5"/>
    </row>
    <row r="228" spans="1:5" ht="12.75">
      <c r="A228" s="63"/>
      <c r="B228" s="9"/>
      <c r="C228" s="5"/>
      <c r="D228" s="5"/>
      <c r="E228" s="5"/>
    </row>
    <row r="229" spans="1:5" ht="12.75">
      <c r="A229" s="63"/>
      <c r="B229" s="9"/>
      <c r="C229" s="5"/>
      <c r="D229" s="5"/>
      <c r="E229" s="5"/>
    </row>
    <row r="230" spans="1:5" ht="12.75">
      <c r="A230" s="63"/>
      <c r="B230" s="9"/>
      <c r="C230" s="5"/>
      <c r="D230" s="5"/>
      <c r="E230" s="5"/>
    </row>
    <row r="231" spans="1:5" ht="12.75">
      <c r="A231" s="63"/>
      <c r="B231" s="9"/>
      <c r="C231" s="5"/>
      <c r="D231" s="5"/>
      <c r="E231" s="5"/>
    </row>
    <row r="232" spans="1:5" ht="12.75">
      <c r="A232" s="63"/>
      <c r="B232" s="9"/>
      <c r="C232" s="5"/>
      <c r="D232" s="5"/>
      <c r="E232" s="5"/>
    </row>
    <row r="233" spans="1:5" ht="12.75">
      <c r="A233" s="63"/>
      <c r="B233" s="9"/>
      <c r="C233" s="5"/>
      <c r="D233" s="5"/>
      <c r="E233" s="5"/>
    </row>
    <row r="234" spans="1:5" ht="12.75">
      <c r="A234" s="63"/>
      <c r="B234" s="9"/>
      <c r="C234" s="5"/>
      <c r="D234" s="5"/>
      <c r="E234" s="5"/>
    </row>
    <row r="235" spans="1:5" ht="12.75">
      <c r="A235" s="63"/>
      <c r="B235" s="9"/>
      <c r="C235" s="5"/>
      <c r="D235" s="5"/>
      <c r="E235" s="5"/>
    </row>
    <row r="236" spans="1:5" ht="12.75">
      <c r="A236" s="63"/>
      <c r="B236" s="9"/>
      <c r="C236" s="5"/>
      <c r="D236" s="5"/>
      <c r="E236" s="5"/>
    </row>
    <row r="237" spans="1:5" ht="12.75">
      <c r="A237" s="63"/>
      <c r="B237" s="9"/>
      <c r="C237" s="5"/>
      <c r="D237" s="5"/>
      <c r="E237" s="5"/>
    </row>
    <row r="238" spans="1:5" ht="12.75">
      <c r="A238" s="63"/>
      <c r="B238" s="9"/>
      <c r="C238" s="5"/>
      <c r="D238" s="5"/>
      <c r="E238" s="5"/>
    </row>
    <row r="239" spans="1:5" ht="12.75">
      <c r="A239" s="63"/>
      <c r="B239" s="9"/>
      <c r="C239" s="5"/>
      <c r="D239" s="5"/>
      <c r="E239" s="5"/>
    </row>
    <row r="240" spans="1:5" ht="12.75">
      <c r="A240" s="63"/>
      <c r="B240" s="9"/>
      <c r="C240" s="5"/>
      <c r="D240" s="5"/>
      <c r="E240" s="5"/>
    </row>
    <row r="241" spans="1:5" ht="12.75">
      <c r="A241" s="63"/>
      <c r="B241" s="9"/>
      <c r="C241" s="5"/>
      <c r="D241" s="5"/>
      <c r="E241" s="5"/>
    </row>
    <row r="242" spans="1:5" ht="12.75">
      <c r="A242" s="63"/>
      <c r="B242" s="9"/>
      <c r="C242" s="5"/>
      <c r="D242" s="5"/>
      <c r="E242" s="5"/>
    </row>
    <row r="243" spans="1:5" ht="12.75">
      <c r="A243" s="63"/>
      <c r="B243" s="9"/>
      <c r="C243" s="5"/>
      <c r="D243" s="5"/>
      <c r="E243" s="5"/>
    </row>
    <row r="244" spans="1:5" ht="12.75">
      <c r="A244" s="63"/>
      <c r="B244" s="9"/>
      <c r="C244" s="5"/>
      <c r="D244" s="5"/>
      <c r="E244" s="5"/>
    </row>
    <row r="245" spans="1:5" ht="12.75">
      <c r="A245" s="63"/>
      <c r="B245" s="9"/>
      <c r="C245" s="5"/>
      <c r="D245" s="5"/>
      <c r="E245" s="5"/>
    </row>
    <row r="246" spans="1:5" ht="12.75">
      <c r="A246" s="63"/>
      <c r="B246" s="9"/>
      <c r="C246" s="5"/>
      <c r="D246" s="5"/>
      <c r="E246" s="5"/>
    </row>
    <row r="247" spans="1:5" ht="12.75">
      <c r="A247" s="63"/>
      <c r="B247" s="9"/>
      <c r="C247" s="5"/>
      <c r="D247" s="5"/>
      <c r="E247" s="5"/>
    </row>
    <row r="248" spans="1:5" ht="12.75">
      <c r="A248" s="63"/>
      <c r="B248" s="9"/>
      <c r="C248" s="5"/>
      <c r="D248" s="5"/>
      <c r="E248" s="5"/>
    </row>
    <row r="249" spans="1:5" ht="12.75">
      <c r="A249" s="63"/>
      <c r="B249" s="9"/>
      <c r="C249" s="5"/>
      <c r="D249" s="5"/>
      <c r="E249" s="5"/>
    </row>
    <row r="250" spans="1:5" ht="12.75">
      <c r="A250" s="63"/>
      <c r="B250" s="9"/>
      <c r="C250" s="5"/>
      <c r="D250" s="5"/>
      <c r="E250" s="5"/>
    </row>
    <row r="251" spans="1:5" ht="12.75">
      <c r="A251" s="63"/>
      <c r="B251" s="9"/>
      <c r="C251" s="5"/>
      <c r="D251" s="5"/>
      <c r="E251" s="5"/>
    </row>
    <row r="252" spans="1:5" ht="12.75">
      <c r="A252" s="63"/>
      <c r="B252" s="9"/>
      <c r="C252" s="5"/>
      <c r="D252" s="5"/>
      <c r="E252" s="5"/>
    </row>
    <row r="253" spans="1:5" ht="12.75">
      <c r="A253" s="63"/>
      <c r="B253" s="9"/>
      <c r="C253" s="5"/>
      <c r="D253" s="5"/>
      <c r="E253" s="5"/>
    </row>
    <row r="254" spans="1:5" ht="12.75">
      <c r="A254" s="63"/>
      <c r="B254" s="9"/>
      <c r="C254" s="5"/>
      <c r="D254" s="5"/>
      <c r="E254" s="5"/>
    </row>
    <row r="255" spans="1:5" ht="12.75">
      <c r="A255" s="63"/>
      <c r="B255" s="9"/>
      <c r="C255" s="5"/>
      <c r="D255" s="5"/>
      <c r="E255" s="5"/>
    </row>
    <row r="256" spans="1:5" ht="12.75">
      <c r="A256" s="63"/>
      <c r="B256" s="9"/>
      <c r="C256" s="5"/>
      <c r="D256" s="5"/>
      <c r="E256" s="5"/>
    </row>
    <row r="257" spans="1:5" ht="12.75">
      <c r="A257" s="63"/>
      <c r="B257" s="9"/>
      <c r="C257" s="5"/>
      <c r="D257" s="5"/>
      <c r="E257" s="5"/>
    </row>
    <row r="258" spans="1:5" ht="12.75">
      <c r="A258" s="63"/>
      <c r="B258" s="9"/>
      <c r="C258" s="5"/>
      <c r="D258" s="5"/>
      <c r="E258" s="5"/>
    </row>
    <row r="259" spans="1:5" ht="12.75">
      <c r="A259" s="63"/>
      <c r="B259" s="9"/>
      <c r="C259" s="5"/>
      <c r="D259" s="5"/>
      <c r="E259" s="5"/>
    </row>
    <row r="260" spans="1:5" ht="12.75">
      <c r="A260" s="63"/>
      <c r="B260" s="9"/>
      <c r="C260" s="5"/>
      <c r="D260" s="5"/>
      <c r="E260" s="5"/>
    </row>
    <row r="261" spans="1:5" ht="12.75">
      <c r="A261" s="63"/>
      <c r="B261" s="9"/>
      <c r="C261" s="5"/>
      <c r="D261" s="5"/>
      <c r="E261" s="5"/>
    </row>
    <row r="262" spans="1:5" ht="12.75">
      <c r="A262" s="63"/>
      <c r="B262" s="9"/>
      <c r="C262" s="5"/>
      <c r="D262" s="5"/>
      <c r="E262" s="5"/>
    </row>
    <row r="263" spans="1:5" ht="12.75">
      <c r="A263" s="63"/>
      <c r="B263" s="9"/>
      <c r="C263" s="5"/>
      <c r="D263" s="5"/>
      <c r="E263" s="5"/>
    </row>
    <row r="264" spans="1:5" ht="12.75">
      <c r="A264" s="63"/>
      <c r="B264" s="9"/>
      <c r="C264" s="5"/>
      <c r="D264" s="5"/>
      <c r="E264" s="5"/>
    </row>
    <row r="265" spans="1:5" ht="12.75">
      <c r="A265" s="63"/>
      <c r="B265" s="9"/>
      <c r="C265" s="5"/>
      <c r="D265" s="5"/>
      <c r="E265" s="5"/>
    </row>
    <row r="266" spans="1:5" ht="12.75">
      <c r="A266" s="63"/>
      <c r="B266" s="9"/>
      <c r="C266" s="5"/>
      <c r="D266" s="5"/>
      <c r="E266" s="5"/>
    </row>
    <row r="267" spans="1:5" ht="12.75">
      <c r="A267" s="63"/>
      <c r="B267" s="9"/>
      <c r="C267" s="5"/>
      <c r="D267" s="5"/>
      <c r="E267" s="5"/>
    </row>
    <row r="268" spans="1:5" ht="12.75">
      <c r="A268" s="63"/>
      <c r="B268" s="9"/>
      <c r="C268" s="5"/>
      <c r="D268" s="5"/>
      <c r="E268" s="5"/>
    </row>
    <row r="269" spans="1:5" ht="12.75">
      <c r="A269" s="63"/>
      <c r="B269" s="9"/>
      <c r="C269" s="5"/>
      <c r="D269" s="5"/>
      <c r="E269" s="5"/>
    </row>
    <row r="270" spans="1:5" ht="12.75">
      <c r="A270" s="63"/>
      <c r="B270" s="9"/>
      <c r="C270" s="5"/>
      <c r="D270" s="5"/>
      <c r="E270" s="5"/>
    </row>
    <row r="271" spans="1:5" ht="12.75">
      <c r="A271" s="63"/>
      <c r="B271" s="9"/>
      <c r="C271" s="5"/>
      <c r="D271" s="5"/>
      <c r="E271" s="5"/>
    </row>
    <row r="272" spans="1:5" ht="12.75">
      <c r="A272" s="63"/>
      <c r="B272" s="9"/>
      <c r="C272" s="5"/>
      <c r="D272" s="5"/>
      <c r="E272" s="5"/>
    </row>
    <row r="273" spans="1:5" ht="12.75">
      <c r="A273" s="63"/>
      <c r="B273" s="9"/>
      <c r="C273" s="5"/>
      <c r="D273" s="5"/>
      <c r="E273" s="5"/>
    </row>
    <row r="274" spans="1:5" ht="12.75">
      <c r="A274" s="63"/>
      <c r="B274" s="9"/>
      <c r="C274" s="5"/>
      <c r="D274" s="5"/>
      <c r="E274" s="5"/>
    </row>
    <row r="275" spans="1:5" ht="12.75">
      <c r="A275" s="63"/>
      <c r="B275" s="9"/>
      <c r="C275" s="5"/>
      <c r="D275" s="5"/>
      <c r="E275" s="5"/>
    </row>
    <row r="276" spans="1:5" ht="12.75">
      <c r="A276" s="63"/>
      <c r="B276" s="9"/>
      <c r="C276" s="5"/>
      <c r="D276" s="5"/>
      <c r="E276" s="5"/>
    </row>
    <row r="277" spans="1:5" ht="12.75">
      <c r="A277" s="63"/>
      <c r="B277" s="9"/>
      <c r="C277" s="5"/>
      <c r="D277" s="5"/>
      <c r="E277" s="5"/>
    </row>
    <row r="278" spans="1:5" ht="12.75">
      <c r="A278" s="63"/>
      <c r="B278" s="9"/>
      <c r="C278" s="5"/>
      <c r="D278" s="5"/>
      <c r="E278" s="5"/>
    </row>
    <row r="279" spans="1:5" ht="12.75">
      <c r="A279" s="63"/>
      <c r="B279" s="9"/>
      <c r="C279" s="5"/>
      <c r="D279" s="5"/>
      <c r="E279" s="5"/>
    </row>
    <row r="280" spans="1:5" ht="12.75">
      <c r="A280" s="63"/>
      <c r="B280" s="9"/>
      <c r="C280" s="5"/>
      <c r="D280" s="5"/>
      <c r="E280" s="5"/>
    </row>
    <row r="281" spans="1:5" ht="12.75">
      <c r="A281" s="63"/>
      <c r="B281" s="9"/>
      <c r="C281" s="5"/>
      <c r="D281" s="5"/>
      <c r="E281" s="5"/>
    </row>
    <row r="282" spans="1:5" ht="12.75">
      <c r="A282" s="63"/>
      <c r="B282" s="9"/>
      <c r="C282" s="5"/>
      <c r="D282" s="5"/>
      <c r="E282" s="5"/>
    </row>
    <row r="283" spans="1:5" ht="12.75">
      <c r="A283" s="63"/>
      <c r="B283" s="9"/>
      <c r="C283" s="5"/>
      <c r="D283" s="5"/>
      <c r="E283" s="5"/>
    </row>
    <row r="284" spans="1:5" ht="12.75">
      <c r="A284" s="63"/>
      <c r="B284" s="9"/>
      <c r="C284" s="5"/>
      <c r="D284" s="5"/>
      <c r="E284" s="5"/>
    </row>
    <row r="285" spans="1:5" ht="12.75">
      <c r="A285" s="63"/>
      <c r="B285" s="9"/>
      <c r="C285" s="5"/>
      <c r="D285" s="5"/>
      <c r="E285" s="5"/>
    </row>
    <row r="286" spans="1:5" ht="12.75">
      <c r="A286" s="63"/>
      <c r="B286" s="9"/>
      <c r="C286" s="5"/>
      <c r="D286" s="5"/>
      <c r="E286" s="5"/>
    </row>
    <row r="287" spans="1:5" ht="12.75">
      <c r="A287" s="63"/>
      <c r="B287" s="9"/>
      <c r="C287" s="5"/>
      <c r="D287" s="5"/>
      <c r="E287" s="5"/>
    </row>
    <row r="288" spans="1:5" ht="12.75">
      <c r="A288" s="63"/>
      <c r="B288" s="9"/>
      <c r="C288" s="5"/>
      <c r="D288" s="5"/>
      <c r="E288" s="5"/>
    </row>
    <row r="289" spans="1:5" ht="12.75">
      <c r="A289" s="63"/>
      <c r="B289" s="9"/>
      <c r="C289" s="5"/>
      <c r="D289" s="5"/>
      <c r="E289" s="5"/>
    </row>
    <row r="290" spans="1:5" ht="12.75">
      <c r="A290" s="63"/>
      <c r="B290" s="9"/>
      <c r="C290" s="5"/>
      <c r="D290" s="5"/>
      <c r="E290" s="5"/>
    </row>
    <row r="291" spans="1:5" ht="12.75">
      <c r="A291" s="63"/>
      <c r="B291" s="9"/>
      <c r="C291" s="5"/>
      <c r="D291" s="5"/>
      <c r="E291" s="5"/>
    </row>
    <row r="292" spans="1:5" ht="12.75">
      <c r="A292" s="63"/>
      <c r="B292" s="9"/>
      <c r="C292" s="5"/>
      <c r="D292" s="5"/>
      <c r="E292" s="5"/>
    </row>
    <row r="293" spans="1:5" ht="12.75">
      <c r="A293" s="63"/>
      <c r="B293" s="9"/>
      <c r="C293" s="5"/>
      <c r="D293" s="5"/>
      <c r="E293" s="5"/>
    </row>
    <row r="294" spans="1:5" ht="12.75">
      <c r="A294" s="63"/>
      <c r="B294" s="9"/>
      <c r="C294" s="5"/>
      <c r="D294" s="5"/>
      <c r="E294" s="5"/>
    </row>
    <row r="295" spans="1:5" ht="12.75">
      <c r="A295" s="63"/>
      <c r="B295" s="9"/>
      <c r="C295" s="5"/>
      <c r="D295" s="5"/>
      <c r="E295" s="5"/>
    </row>
    <row r="296" spans="1:5" ht="12.75">
      <c r="A296" s="63"/>
      <c r="B296" s="9"/>
      <c r="C296" s="5"/>
      <c r="D296" s="5"/>
      <c r="E296" s="5"/>
    </row>
    <row r="297" spans="1:5" ht="12.75">
      <c r="A297" s="63"/>
      <c r="B297" s="9"/>
      <c r="C297" s="5"/>
      <c r="D297" s="5"/>
      <c r="E297" s="5"/>
    </row>
    <row r="298" spans="1:5" ht="12.75">
      <c r="A298" s="63"/>
      <c r="B298" s="9"/>
      <c r="C298" s="5"/>
      <c r="D298" s="5"/>
      <c r="E298" s="5"/>
    </row>
    <row r="299" spans="1:5" ht="12.75">
      <c r="A299" s="63"/>
      <c r="B299" s="9"/>
      <c r="C299" s="5"/>
      <c r="D299" s="5"/>
      <c r="E299" s="5"/>
    </row>
    <row r="300" spans="1:5" ht="12.75">
      <c r="A300" s="63"/>
      <c r="B300" s="9"/>
      <c r="C300" s="5"/>
      <c r="D300" s="5"/>
      <c r="E300" s="5"/>
    </row>
  </sheetData>
  <sheetProtection/>
  <mergeCells count="3">
    <mergeCell ref="A1:E1"/>
    <mergeCell ref="A38:E38"/>
    <mergeCell ref="A36:E36"/>
  </mergeCells>
  <printOptions horizontalCentered="1"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2020-12-22T06:39:53Z</cp:lastPrinted>
  <dcterms:created xsi:type="dcterms:W3CDTF">2013-09-11T11:00:21Z</dcterms:created>
  <dcterms:modified xsi:type="dcterms:W3CDTF">2020-12-22T07:06:38Z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