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<sst xmlns="http://schemas.openxmlformats.org/spreadsheetml/2006/main" count="90" uniqueCount="63">
  <si>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</si>
  <si>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</si>
  <si>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</si>
  <si>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</si>
  <si>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</si>
  <si>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</si>
  <si>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</si>
  <si>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</si>
  <si>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</si>
  <si>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</si>
  <si>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</si>
  <si>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</si>
  <si>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</si>
  <si>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</si>
  <si>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</si>
  <si>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</si>
  <si>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</si>
  <si>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</si>
  <si>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</si>
  <si>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</si>
  <si>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</si>
  <si>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</si>
  <si>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</si>
  <si>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</si>
  <si>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</si>
  <si>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</si>
  <si>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</si>
  <si>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</si>
  <si>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</si>
  <si>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</si>
  <si>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</si>
  <si>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</si>
  <si>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</si>
  <si>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</si>
  <si>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</si>
  <si>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</si>
  <si>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</si>
  <si>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</si>
  <si>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</si>
  <si>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</si>
  <si>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</si>
  <si>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</si>
  <si>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</si>
  <si>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</si>
  <si>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</si>
  <si>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</si>
  <si>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</si>
  <si>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</si>
  <si>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PROJEKCIJA PLANA ZA 2021.</t>
  </si>
  <si>
    <t>Plan za 01.10.-31.12. 2020.</t>
  </si>
  <si>
    <t>Projekcija plana za 2021.</t>
  </si>
  <si>
    <t>PROJEKCIJA PLANA ZA 2022.</t>
  </si>
  <si>
    <t>DJEČJI VRTIĆ OGLEDALCE</t>
  </si>
  <si>
    <t>Naziv aktivnosti: Redovan rad</t>
  </si>
  <si>
    <t>Plan za 1.10.-31.12.2020</t>
  </si>
  <si>
    <t>2Projekcija plana za 2022.</t>
  </si>
  <si>
    <t>Pro plana
za 2021.</t>
  </si>
  <si>
    <t>Projekcija plana 
za 2022.</t>
  </si>
  <si>
    <t>Plan za 1.10.-31.12.2020.</t>
  </si>
  <si>
    <t>Projekcija plana
za 2021.</t>
  </si>
  <si>
    <t>FINANCIJSKI PLAN DJEČJEG VRTIĆA OGLEDALCE ZA RAZDOBLJE 01.10.31.12.2020 I PROJEKCIJE ZA 2021. I 2022. GODINU</t>
  </si>
  <si>
    <t>Ukupno prihodi i primici za 2022.</t>
  </si>
  <si>
    <t>Program: Redovni rad vrtića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</si>
</sst>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1" fillId="0" borderId="28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41" xfId="0" applyNumberFormat="1" applyFont="1" applyBorder="1" applyAlignment="1">
      <alignment horizontal="center" vertical="center" wrapText="1"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7" fillId="35" borderId="39" xfId="0" applyNumberFormat="1" applyFont="1" applyFill="1" applyBorder="1" applyAlignment="1" applyProtection="1">
      <alignment horizontal="center" vertical="center" wrapText="1"/>
      <protection/>
    </xf>
    <xf numFmtId="4" fontId="26" fillId="35" borderId="39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20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34" fillId="7" borderId="39" xfId="0" applyNumberFormat="1" applyFont="1" applyFill="1" applyBorder="1" applyAlignment="1">
      <alignment horizontal="right"/>
    </xf>
    <xf numFmtId="4" fontId="34" fillId="0" borderId="39" xfId="0" applyNumberFormat="1" applyFont="1" applyFill="1" applyBorder="1" applyAlignment="1">
      <alignment horizontal="right"/>
    </xf>
    <xf numFmtId="4" fontId="37" fillId="7" borderId="38" xfId="0" applyNumberFormat="1" applyFont="1" applyFill="1" applyBorder="1" applyAlignment="1">
      <alignment horizontal="left"/>
    </xf>
    <xf numFmtId="4" fontId="21" fillId="7" borderId="23" xfId="0" applyNumberFormat="1" applyFont="1" applyFill="1" applyBorder="1" applyAlignment="1" applyProtection="1">
      <alignment/>
      <protection/>
    </xf>
    <xf numFmtId="4" fontId="34" fillId="0" borderId="39" xfId="0" applyNumberFormat="1" applyFont="1" applyFill="1" applyBorder="1" applyAlignment="1" applyProtection="1">
      <alignment horizontal="right" wrapText="1"/>
      <protection/>
    </xf>
    <xf numFmtId="4" fontId="34" fillId="0" borderId="39" xfId="0" applyNumberFormat="1" applyFont="1" applyBorder="1" applyAlignment="1">
      <alignment horizontal="right"/>
    </xf>
    <xf numFmtId="4" fontId="34" fillId="7" borderId="39" xfId="0" applyNumberFormat="1" applyFont="1" applyFill="1" applyBorder="1" applyAlignment="1" applyProtection="1">
      <alignment horizontal="right" wrapText="1"/>
      <protection/>
    </xf>
    <xf numFmtId="4" fontId="34" fillId="0" borderId="38" xfId="0" applyNumberFormat="1" applyFont="1" applyBorder="1" applyAlignment="1" quotePrefix="1">
      <alignment horizontal="left" wrapText="1"/>
    </xf>
    <xf numFmtId="4" fontId="34" fillId="0" borderId="23" xfId="0" applyNumberFormat="1" applyFont="1" applyBorder="1" applyAlignment="1" quotePrefix="1">
      <alignment horizontal="left" wrapText="1"/>
    </xf>
    <xf numFmtId="4" fontId="34" fillId="0" borderId="23" xfId="0" applyNumberFormat="1" applyFont="1" applyBorder="1" applyAlignment="1" quotePrefix="1">
      <alignment horizontal="center" wrapText="1"/>
    </xf>
    <xf numFmtId="4" fontId="34" fillId="0" borderId="23" xfId="0" applyNumberFormat="1" applyFont="1" applyFill="1" applyBorder="1" applyAlignment="1" applyProtection="1" quotePrefix="1">
      <alignment horizontal="left"/>
      <protection/>
    </xf>
    <xf numFmtId="4" fontId="27" fillId="0" borderId="39" xfId="0" applyNumberFormat="1" applyFont="1" applyFill="1" applyBorder="1" applyAlignment="1" applyProtection="1">
      <alignment horizontal="center" wrapText="1"/>
      <protection/>
    </xf>
    <xf numFmtId="4" fontId="27" fillId="0" borderId="39" xfId="0" applyNumberFormat="1" applyFont="1" applyFill="1" applyBorder="1" applyAlignment="1" applyProtection="1">
      <alignment horizontal="center" vertical="center" wrapText="1"/>
      <protection/>
    </xf>
    <xf numFmtId="4" fontId="34" fillId="50" borderId="38" xfId="0" applyNumberFormat="1" applyFont="1" applyFill="1" applyBorder="1" applyAlignment="1" quotePrefix="1">
      <alignment horizontal="right"/>
    </xf>
    <xf numFmtId="4" fontId="34" fillId="50" borderId="39" xfId="0" applyNumberFormat="1" applyFont="1" applyFill="1" applyBorder="1" applyAlignment="1" applyProtection="1">
      <alignment horizontal="right" wrapText="1"/>
      <protection/>
    </xf>
    <xf numFmtId="4" fontId="34" fillId="7" borderId="38" xfId="0" applyNumberFormat="1" applyFont="1" applyFill="1" applyBorder="1" applyAlignment="1" quotePrefix="1">
      <alignment horizontal="right"/>
    </xf>
    <xf numFmtId="4" fontId="28" fillId="0" borderId="0" xfId="0" applyNumberFormat="1" applyFont="1" applyFill="1" applyBorder="1" applyAlignment="1" applyProtection="1" quotePrefix="1">
      <alignment horizontal="left" wrapText="1"/>
      <protection/>
    </xf>
    <xf numFmtId="4" fontId="35" fillId="0" borderId="0" xfId="0" applyNumberFormat="1" applyFont="1" applyFill="1" applyBorder="1" applyAlignment="1" applyProtection="1">
      <alignment wrapText="1"/>
      <protection/>
    </xf>
    <xf numFmtId="4" fontId="35" fillId="0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wrapText="1"/>
      <protection/>
    </xf>
    <xf numFmtId="4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35" fillId="0" borderId="0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37" fillId="0" borderId="38" xfId="0" applyNumberFormat="1" applyFont="1" applyFill="1" applyBorder="1" applyAlignment="1" applyProtection="1">
      <alignment horizontal="left" wrapText="1"/>
      <protection/>
    </xf>
    <xf numFmtId="4" fontId="38" fillId="0" borderId="23" xfId="0" applyNumberFormat="1" applyFont="1" applyFill="1" applyBorder="1" applyAlignment="1" applyProtection="1">
      <alignment wrapText="1"/>
      <protection/>
    </xf>
    <xf numFmtId="4" fontId="37" fillId="7" borderId="38" xfId="0" applyNumberFormat="1" applyFont="1" applyFill="1" applyBorder="1" applyAlignment="1" applyProtection="1" quotePrefix="1">
      <alignment horizontal="left" wrapText="1"/>
      <protection/>
    </xf>
    <xf numFmtId="4" fontId="38" fillId="7" borderId="23" xfId="0" applyNumberFormat="1" applyFont="1" applyFill="1" applyBorder="1" applyAlignment="1" applyProtection="1">
      <alignment wrapText="1"/>
      <protection/>
    </xf>
    <xf numFmtId="4" fontId="37" fillId="0" borderId="38" xfId="0" applyNumberFormat="1" applyFont="1" applyFill="1" applyBorder="1" applyAlignment="1" applyProtection="1" quotePrefix="1">
      <alignment horizontal="left" wrapText="1"/>
      <protection/>
    </xf>
    <xf numFmtId="4" fontId="21" fillId="0" borderId="23" xfId="0" applyNumberFormat="1" applyFont="1" applyFill="1" applyBorder="1" applyAlignment="1" applyProtection="1">
      <alignment wrapText="1"/>
      <protection/>
    </xf>
    <xf numFmtId="4" fontId="37" fillId="0" borderId="38" xfId="0" applyNumberFormat="1" applyFont="1" applyBorder="1" applyAlignment="1" quotePrefix="1">
      <alignment horizontal="left"/>
    </xf>
    <xf numFmtId="4" fontId="21" fillId="0" borderId="23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50" borderId="38" xfId="0" applyNumberFormat="1" applyFont="1" applyFill="1" applyBorder="1" applyAlignment="1" applyProtection="1">
      <alignment horizontal="left" wrapText="1"/>
      <protection/>
    </xf>
    <xf numFmtId="4" fontId="34" fillId="50" borderId="23" xfId="0" applyNumberFormat="1" applyFont="1" applyFill="1" applyBorder="1" applyAlignment="1" applyProtection="1">
      <alignment horizontal="left" wrapText="1"/>
      <protection/>
    </xf>
    <xf numFmtId="4" fontId="34" fillId="50" borderId="45" xfId="0" applyNumberFormat="1" applyFont="1" applyFill="1" applyBorder="1" applyAlignment="1" applyProtection="1">
      <alignment horizontal="left" wrapText="1"/>
      <protection/>
    </xf>
    <xf numFmtId="4" fontId="34" fillId="7" borderId="38" xfId="0" applyNumberFormat="1" applyFont="1" applyFill="1" applyBorder="1" applyAlignment="1" applyProtection="1">
      <alignment horizontal="left" wrapText="1"/>
      <protection/>
    </xf>
    <xf numFmtId="4" fontId="34" fillId="7" borderId="23" xfId="0" applyNumberFormat="1" applyFont="1" applyFill="1" applyBorder="1" applyAlignment="1" applyProtection="1">
      <alignment horizontal="left" wrapText="1"/>
      <protection/>
    </xf>
    <xf numFmtId="4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4" fontId="37" fillId="7" borderId="38" xfId="0" applyNumberFormat="1" applyFont="1" applyFill="1" applyBorder="1" applyAlignment="1" applyProtection="1">
      <alignment horizontal="left" wrapText="1"/>
      <protection/>
    </xf>
    <xf numFmtId="4" fontId="21" fillId="7" borderId="23" xfId="0" applyNumberFormat="1" applyFont="1" applyFill="1" applyBorder="1" applyAlignment="1" applyProtection="1">
      <alignment/>
      <protection/>
    </xf>
    <xf numFmtId="4" fontId="37" fillId="0" borderId="38" xfId="0" applyNumberFormat="1" applyFont="1" applyFill="1" applyBorder="1" applyAlignment="1" quotePrefix="1">
      <alignment horizontal="left"/>
    </xf>
    <xf numFmtId="4" fontId="22" fillId="0" borderId="44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4">
      <selection activeCell="H12" sqref="H1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9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55" t="s">
        <v>60</v>
      </c>
      <c r="B3" s="155"/>
      <c r="C3" s="155"/>
      <c r="D3" s="155"/>
      <c r="E3" s="155"/>
      <c r="F3" s="155"/>
      <c r="G3" s="155"/>
      <c r="H3" s="155"/>
    </row>
    <row r="4" spans="1:8" s="69" customFormat="1" ht="26.25" customHeight="1">
      <c r="A4" s="155" t="s">
        <v>35</v>
      </c>
      <c r="B4" s="155"/>
      <c r="C4" s="155"/>
      <c r="D4" s="155"/>
      <c r="E4" s="155"/>
      <c r="F4" s="155"/>
      <c r="G4" s="156"/>
      <c r="H4" s="156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49</v>
      </c>
      <c r="G6" s="76" t="s">
        <v>50</v>
      </c>
      <c r="H6" s="77" t="s">
        <v>55</v>
      </c>
      <c r="I6" s="78"/>
    </row>
    <row r="7" spans="1:9" ht="27.75" customHeight="1">
      <c r="A7" s="157" t="s">
        <v>36</v>
      </c>
      <c r="B7" s="142"/>
      <c r="C7" s="142"/>
      <c r="D7" s="142"/>
      <c r="E7" s="158"/>
      <c r="F7" s="115">
        <f>+F8+F9</f>
        <v>251722</v>
      </c>
      <c r="G7" s="115">
        <f>G8+G9</f>
        <v>1007208</v>
      </c>
      <c r="H7" s="115">
        <f>+H8+H9</f>
        <v>1007208</v>
      </c>
      <c r="I7" s="89"/>
    </row>
    <row r="8" spans="1:8" ht="22.5" customHeight="1">
      <c r="A8" s="139" t="s">
        <v>0</v>
      </c>
      <c r="B8" s="140"/>
      <c r="C8" s="140"/>
      <c r="D8" s="140"/>
      <c r="E8" s="146"/>
      <c r="F8" s="116">
        <v>251722</v>
      </c>
      <c r="G8" s="116">
        <v>1007208</v>
      </c>
      <c r="H8" s="116">
        <v>1007208</v>
      </c>
    </row>
    <row r="9" spans="1:8" ht="22.5" customHeight="1">
      <c r="A9" s="159" t="s">
        <v>39</v>
      </c>
      <c r="B9" s="146"/>
      <c r="C9" s="146"/>
      <c r="D9" s="146"/>
      <c r="E9" s="146"/>
      <c r="F9" s="116"/>
      <c r="G9" s="116"/>
      <c r="H9" s="116"/>
    </row>
    <row r="10" spans="1:8" ht="22.5" customHeight="1">
      <c r="A10" s="117" t="s">
        <v>37</v>
      </c>
      <c r="B10" s="118"/>
      <c r="C10" s="118"/>
      <c r="D10" s="118"/>
      <c r="E10" s="118"/>
      <c r="F10" s="115">
        <f>+F11+F12</f>
        <v>251722</v>
      </c>
      <c r="G10" s="115">
        <f>+G11+G12</f>
        <v>1007208</v>
      </c>
      <c r="H10" s="115">
        <f>+H11+H12</f>
        <v>1007208</v>
      </c>
    </row>
    <row r="11" spans="1:10" ht="22.5" customHeight="1">
      <c r="A11" s="143" t="s">
        <v>1</v>
      </c>
      <c r="B11" s="140"/>
      <c r="C11" s="140"/>
      <c r="D11" s="140"/>
      <c r="E11" s="144"/>
      <c r="F11" s="116">
        <v>251722</v>
      </c>
      <c r="G11" s="116">
        <v>1007208</v>
      </c>
      <c r="H11" s="119">
        <v>1007208</v>
      </c>
      <c r="I11" s="59"/>
      <c r="J11" s="59"/>
    </row>
    <row r="12" spans="1:10" ht="22.5" customHeight="1">
      <c r="A12" s="145" t="s">
        <v>43</v>
      </c>
      <c r="B12" s="146"/>
      <c r="C12" s="146"/>
      <c r="D12" s="146"/>
      <c r="E12" s="146"/>
      <c r="F12" s="120"/>
      <c r="G12" s="120"/>
      <c r="H12" s="119"/>
      <c r="I12" s="59"/>
      <c r="J12" s="59"/>
    </row>
    <row r="13" spans="1:10" ht="22.5" customHeight="1">
      <c r="A13" s="141" t="s">
        <v>2</v>
      </c>
      <c r="B13" s="142"/>
      <c r="C13" s="142"/>
      <c r="D13" s="142"/>
      <c r="E13" s="142"/>
      <c r="F13" s="121">
        <f>+F7-F10</f>
        <v>0</v>
      </c>
      <c r="G13" s="121">
        <f>+G7-G10</f>
        <v>0</v>
      </c>
      <c r="H13" s="121">
        <f>+H7-H10</f>
        <v>0</v>
      </c>
      <c r="J13" s="59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122"/>
      <c r="B15" s="123"/>
      <c r="C15" s="123"/>
      <c r="D15" s="124"/>
      <c r="E15" s="125"/>
      <c r="F15" s="126" t="s">
        <v>58</v>
      </c>
      <c r="G15" s="126" t="s">
        <v>56</v>
      </c>
      <c r="H15" s="127" t="s">
        <v>57</v>
      </c>
      <c r="J15" s="59"/>
    </row>
    <row r="16" spans="1:10" ht="30.75" customHeight="1">
      <c r="A16" s="148" t="s">
        <v>44</v>
      </c>
      <c r="B16" s="149"/>
      <c r="C16" s="149"/>
      <c r="D16" s="149"/>
      <c r="E16" s="150"/>
      <c r="F16" s="128"/>
      <c r="G16" s="128"/>
      <c r="H16" s="129"/>
      <c r="J16" s="59"/>
    </row>
    <row r="17" spans="1:10" ht="34.5" customHeight="1">
      <c r="A17" s="151" t="s">
        <v>45</v>
      </c>
      <c r="B17" s="152"/>
      <c r="C17" s="152"/>
      <c r="D17" s="152"/>
      <c r="E17" s="153"/>
      <c r="F17" s="130"/>
      <c r="G17" s="130"/>
      <c r="H17" s="121"/>
      <c r="J17" s="59"/>
    </row>
    <row r="18" spans="1:10" s="64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91"/>
    </row>
    <row r="19" spans="1:11" s="64" customFormat="1" ht="27.75" customHeight="1">
      <c r="A19" s="122"/>
      <c r="B19" s="123"/>
      <c r="C19" s="123"/>
      <c r="D19" s="124"/>
      <c r="E19" s="125"/>
      <c r="F19" s="126" t="s">
        <v>54</v>
      </c>
      <c r="G19" s="126" t="s">
        <v>59</v>
      </c>
      <c r="H19" s="127" t="s">
        <v>57</v>
      </c>
      <c r="J19" s="91"/>
      <c r="K19" s="91"/>
    </row>
    <row r="20" spans="1:10" s="64" customFormat="1" ht="22.5" customHeight="1">
      <c r="A20" s="139" t="s">
        <v>3</v>
      </c>
      <c r="B20" s="140"/>
      <c r="C20" s="140"/>
      <c r="D20" s="140"/>
      <c r="E20" s="140"/>
      <c r="F20" s="120"/>
      <c r="G20" s="120"/>
      <c r="H20" s="120"/>
      <c r="J20" s="91"/>
    </row>
    <row r="21" spans="1:8" s="64" customFormat="1" ht="33.75" customHeight="1">
      <c r="A21" s="139" t="s">
        <v>4</v>
      </c>
      <c r="B21" s="140"/>
      <c r="C21" s="140"/>
      <c r="D21" s="140"/>
      <c r="E21" s="140"/>
      <c r="F21" s="120"/>
      <c r="G21" s="120"/>
      <c r="H21" s="120"/>
    </row>
    <row r="22" spans="1:11" s="64" customFormat="1" ht="22.5" customHeight="1">
      <c r="A22" s="141" t="s">
        <v>5</v>
      </c>
      <c r="B22" s="142"/>
      <c r="C22" s="142"/>
      <c r="D22" s="142"/>
      <c r="E22" s="142"/>
      <c r="F22" s="115">
        <f>F20-F21</f>
        <v>0</v>
      </c>
      <c r="G22" s="115">
        <f>G20-G21</f>
        <v>0</v>
      </c>
      <c r="H22" s="115">
        <f>H20-H21</f>
        <v>0</v>
      </c>
      <c r="J22" s="92"/>
      <c r="K22" s="91"/>
    </row>
    <row r="23" spans="1:8" s="64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64" customFormat="1" ht="22.5" customHeight="1">
      <c r="A24" s="143" t="s">
        <v>6</v>
      </c>
      <c r="B24" s="140"/>
      <c r="C24" s="140"/>
      <c r="D24" s="140"/>
      <c r="E24" s="140"/>
      <c r="F24" s="120">
        <f>IF((F13+F17+F22)&lt;&gt;0,"NESLAGANJE ZBROJA",(F13+F17+F22))</f>
        <v>0</v>
      </c>
      <c r="G24" s="120">
        <f>IF((G13+G17+G22)&lt;&gt;0,"NESLAGANJE ZBROJA",(G13+G17+G22))</f>
        <v>0</v>
      </c>
      <c r="H24" s="120">
        <f>IF((H13+H17+H22)&lt;&gt;0,"NESLAGANJE ZBROJA",(H13+H17+H22))</f>
        <v>0</v>
      </c>
    </row>
    <row r="25" spans="1:8" s="64" customFormat="1" ht="18" customHeight="1">
      <c r="A25" s="131"/>
      <c r="B25" s="132"/>
      <c r="C25" s="132"/>
      <c r="D25" s="132"/>
      <c r="E25" s="132"/>
      <c r="F25" s="133"/>
      <c r="G25" s="133"/>
      <c r="H25" s="133"/>
    </row>
    <row r="26" spans="1:8" ht="42" customHeight="1">
      <c r="A26" s="134" t="s">
        <v>46</v>
      </c>
      <c r="B26" s="135"/>
      <c r="C26" s="135"/>
      <c r="D26" s="135"/>
      <c r="E26" s="135"/>
      <c r="F26" s="135"/>
      <c r="G26" s="135"/>
      <c r="H26" s="135"/>
    </row>
    <row r="27" ht="12.75">
      <c r="E27" s="93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94"/>
      <c r="F33" s="61"/>
      <c r="G33" s="61"/>
      <c r="H33" s="61"/>
    </row>
    <row r="34" spans="5:8" ht="12.75">
      <c r="E34" s="94"/>
      <c r="F34" s="59"/>
      <c r="G34" s="59"/>
      <c r="H34" s="59"/>
    </row>
    <row r="35" spans="5:8" ht="12.75">
      <c r="E35" s="94"/>
      <c r="F35" s="59"/>
      <c r="G35" s="59"/>
      <c r="H35" s="59"/>
    </row>
    <row r="36" spans="5:8" ht="12.75">
      <c r="E36" s="94"/>
      <c r="F36" s="59"/>
      <c r="G36" s="59"/>
      <c r="H36" s="59"/>
    </row>
    <row r="37" spans="5:8" ht="12.75">
      <c r="E37" s="94"/>
      <c r="F37" s="59"/>
      <c r="G37" s="59"/>
      <c r="H37" s="59"/>
    </row>
    <row r="38" ht="12.75">
      <c r="E38" s="94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5">
      <selection activeCell="J46" sqref="J4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s="1" customFormat="1" ht="13.5" thickBot="1">
      <c r="A2" s="15"/>
      <c r="H2" s="16" t="s">
        <v>8</v>
      </c>
    </row>
    <row r="3" spans="1:8" s="1" customFormat="1" ht="26.25" thickBot="1">
      <c r="A3" s="85" t="s">
        <v>9</v>
      </c>
      <c r="B3" s="163">
        <v>2020</v>
      </c>
      <c r="C3" s="164"/>
      <c r="D3" s="164"/>
      <c r="E3" s="164"/>
      <c r="F3" s="164"/>
      <c r="G3" s="164"/>
      <c r="H3" s="165"/>
    </row>
    <row r="4" spans="1:8" s="1" customFormat="1" ht="90" thickBot="1">
      <c r="A4" s="86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40</v>
      </c>
      <c r="H4" s="19" t="s">
        <v>17</v>
      </c>
    </row>
    <row r="5" spans="1:8" s="1" customFormat="1" ht="12.75">
      <c r="A5" s="3">
        <v>651</v>
      </c>
      <c r="B5" s="98"/>
      <c r="C5" s="4"/>
      <c r="D5" s="5"/>
      <c r="E5" s="6"/>
      <c r="F5" s="6"/>
      <c r="G5" s="7"/>
      <c r="H5" s="8"/>
    </row>
    <row r="6" spans="1:8" s="1" customFormat="1" ht="12.75">
      <c r="A6" s="20">
        <v>652</v>
      </c>
      <c r="B6" s="99"/>
      <c r="C6" s="21"/>
      <c r="D6" s="95">
        <v>146220</v>
      </c>
      <c r="E6" s="21"/>
      <c r="F6" s="21"/>
      <c r="G6" s="22"/>
      <c r="H6" s="23"/>
    </row>
    <row r="7" spans="1:8" s="1" customFormat="1" ht="12.75">
      <c r="A7" s="20">
        <v>653</v>
      </c>
      <c r="B7" s="99"/>
      <c r="C7" s="21"/>
      <c r="D7" s="95"/>
      <c r="E7" s="21"/>
      <c r="F7" s="21"/>
      <c r="G7" s="22"/>
      <c r="H7" s="23"/>
    </row>
    <row r="8" spans="1:8" s="1" customFormat="1" ht="12.75">
      <c r="A8" s="20">
        <v>661</v>
      </c>
      <c r="B8" s="99"/>
      <c r="C8" s="21"/>
      <c r="D8" s="95"/>
      <c r="E8" s="21"/>
      <c r="F8" s="21"/>
      <c r="G8" s="22"/>
      <c r="H8" s="23"/>
    </row>
    <row r="9" spans="1:8" s="1" customFormat="1" ht="12.75">
      <c r="A9" s="20">
        <v>663</v>
      </c>
      <c r="B9" s="99"/>
      <c r="C9" s="21"/>
      <c r="D9" s="95"/>
      <c r="E9" s="21"/>
      <c r="F9" s="21"/>
      <c r="G9" s="22"/>
      <c r="H9" s="23"/>
    </row>
    <row r="10" spans="1:8" s="1" customFormat="1" ht="12.75">
      <c r="A10" s="20">
        <v>671</v>
      </c>
      <c r="B10" s="99">
        <v>105502</v>
      </c>
      <c r="C10" s="21"/>
      <c r="D10" s="95"/>
      <c r="E10" s="21"/>
      <c r="F10" s="21"/>
      <c r="G10" s="22"/>
      <c r="H10" s="23"/>
    </row>
    <row r="11" spans="1:8" s="1" customFormat="1" ht="12.75">
      <c r="A11" s="20">
        <v>673</v>
      </c>
      <c r="B11" s="99"/>
      <c r="C11" s="21"/>
      <c r="D11" s="95"/>
      <c r="E11" s="21"/>
      <c r="F11" s="21"/>
      <c r="G11" s="22"/>
      <c r="H11" s="23"/>
    </row>
    <row r="12" spans="1:8" s="1" customFormat="1" ht="12.75">
      <c r="A12" s="20">
        <v>922</v>
      </c>
      <c r="B12" s="99"/>
      <c r="C12" s="21"/>
      <c r="D12" s="95"/>
      <c r="E12" s="21"/>
      <c r="F12" s="21"/>
      <c r="G12" s="22"/>
      <c r="H12" s="23"/>
    </row>
    <row r="13" spans="1:8" s="1" customFormat="1" ht="13.5" thickBot="1">
      <c r="A13" s="25"/>
      <c r="B13" s="100"/>
      <c r="C13" s="26"/>
      <c r="D13" s="96"/>
      <c r="E13" s="26"/>
      <c r="F13" s="26"/>
      <c r="G13" s="27"/>
      <c r="H13" s="28"/>
    </row>
    <row r="14" spans="1:8" s="1" customFormat="1" ht="30" customHeight="1" thickBot="1">
      <c r="A14" s="29" t="s">
        <v>18</v>
      </c>
      <c r="B14" s="101">
        <v>105502</v>
      </c>
      <c r="C14" s="30">
        <f>+C6</f>
        <v>0</v>
      </c>
      <c r="D14" s="97">
        <v>146220</v>
      </c>
      <c r="E14" s="30">
        <v>0</v>
      </c>
      <c r="F14" s="31">
        <f>+F6</f>
        <v>0</v>
      </c>
      <c r="G14" s="30">
        <v>0</v>
      </c>
      <c r="H14" s="32">
        <v>0</v>
      </c>
    </row>
    <row r="15" spans="1:8" s="1" customFormat="1" ht="28.5" customHeight="1" thickBot="1">
      <c r="A15" s="29" t="s">
        <v>42</v>
      </c>
      <c r="B15" s="160">
        <v>251722</v>
      </c>
      <c r="C15" s="161"/>
      <c r="D15" s="161"/>
      <c r="E15" s="161"/>
      <c r="F15" s="161"/>
      <c r="G15" s="161"/>
      <c r="H15" s="162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87" t="s">
        <v>9</v>
      </c>
      <c r="B17" s="163">
        <v>2021</v>
      </c>
      <c r="C17" s="164"/>
      <c r="D17" s="164"/>
      <c r="E17" s="164"/>
      <c r="F17" s="164"/>
      <c r="G17" s="164"/>
      <c r="H17" s="165"/>
    </row>
    <row r="18" spans="1:8" ht="90" thickBot="1">
      <c r="A18" s="88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40</v>
      </c>
      <c r="H18" s="19" t="s">
        <v>17</v>
      </c>
    </row>
    <row r="19" spans="1:8" ht="12.75">
      <c r="A19" s="3">
        <v>65</v>
      </c>
      <c r="B19" s="98"/>
      <c r="C19" s="106"/>
      <c r="D19" s="107">
        <v>584880</v>
      </c>
      <c r="E19" s="108"/>
      <c r="F19" s="108"/>
      <c r="G19" s="109"/>
      <c r="H19" s="110"/>
    </row>
    <row r="20" spans="1:8" ht="12.75">
      <c r="A20" s="20">
        <v>66</v>
      </c>
      <c r="B20" s="99"/>
      <c r="C20" s="95"/>
      <c r="D20" s="95"/>
      <c r="E20" s="95"/>
      <c r="F20" s="95"/>
      <c r="G20" s="111"/>
      <c r="H20" s="112"/>
    </row>
    <row r="21" spans="1:8" ht="12.75">
      <c r="A21" s="20">
        <v>67</v>
      </c>
      <c r="B21" s="99">
        <v>422328</v>
      </c>
      <c r="C21" s="95"/>
      <c r="D21" s="95"/>
      <c r="E21" s="95"/>
      <c r="F21" s="95"/>
      <c r="G21" s="111"/>
      <c r="H21" s="112"/>
    </row>
    <row r="22" spans="1:8" ht="12.75">
      <c r="A22" s="20">
        <v>92</v>
      </c>
      <c r="B22" s="99"/>
      <c r="C22" s="95"/>
      <c r="D22" s="95"/>
      <c r="E22" s="95"/>
      <c r="F22" s="95"/>
      <c r="G22" s="111"/>
      <c r="H22" s="112"/>
    </row>
    <row r="23" spans="1:8" ht="12.75">
      <c r="A23" s="20"/>
      <c r="B23" s="99"/>
      <c r="C23" s="95"/>
      <c r="D23" s="95"/>
      <c r="E23" s="95"/>
      <c r="F23" s="95"/>
      <c r="G23" s="111"/>
      <c r="H23" s="112"/>
    </row>
    <row r="24" spans="1:8" ht="12.75">
      <c r="A24" s="20"/>
      <c r="B24" s="99"/>
      <c r="C24" s="95"/>
      <c r="D24" s="95"/>
      <c r="E24" s="95"/>
      <c r="F24" s="95"/>
      <c r="G24" s="111"/>
      <c r="H24" s="112"/>
    </row>
    <row r="25" spans="1:8" ht="12.75">
      <c r="A25" s="20"/>
      <c r="B25" s="99"/>
      <c r="C25" s="95"/>
      <c r="D25" s="95"/>
      <c r="E25" s="95"/>
      <c r="F25" s="95"/>
      <c r="G25" s="111"/>
      <c r="H25" s="112"/>
    </row>
    <row r="26" spans="1:8" ht="13.5" thickBot="1">
      <c r="A26" s="24"/>
      <c r="B26" s="99"/>
      <c r="C26" s="95"/>
      <c r="D26" s="95"/>
      <c r="E26" s="95"/>
      <c r="F26" s="95"/>
      <c r="G26" s="111"/>
      <c r="H26" s="112"/>
    </row>
    <row r="27" spans="1:8" s="1" customFormat="1" ht="30" customHeight="1" thickBot="1">
      <c r="A27" s="29" t="s">
        <v>18</v>
      </c>
      <c r="B27" s="101">
        <f>B21</f>
        <v>422328</v>
      </c>
      <c r="C27" s="113">
        <f>+C20</f>
        <v>0</v>
      </c>
      <c r="D27" s="97">
        <f>D19</f>
        <v>584880</v>
      </c>
      <c r="E27" s="113">
        <v>0</v>
      </c>
      <c r="F27" s="97">
        <f>+F20</f>
        <v>0</v>
      </c>
      <c r="G27" s="113">
        <v>0</v>
      </c>
      <c r="H27" s="114">
        <v>0</v>
      </c>
    </row>
    <row r="28" spans="1:8" s="1" customFormat="1" ht="28.5" customHeight="1" thickBot="1">
      <c r="A28" s="29" t="s">
        <v>47</v>
      </c>
      <c r="B28" s="160">
        <f>B27+C27+D27+E27+F27+G27+H27</f>
        <v>1007208</v>
      </c>
      <c r="C28" s="161"/>
      <c r="D28" s="161"/>
      <c r="E28" s="161"/>
      <c r="F28" s="161"/>
      <c r="G28" s="161"/>
      <c r="H28" s="162"/>
    </row>
    <row r="29" spans="4:5" ht="13.5" thickBot="1">
      <c r="D29" s="35"/>
      <c r="E29" s="36"/>
    </row>
    <row r="30" spans="1:8" ht="26.25" thickBot="1">
      <c r="A30" s="87" t="s">
        <v>9</v>
      </c>
      <c r="B30" s="163">
        <v>2022</v>
      </c>
      <c r="C30" s="164"/>
      <c r="D30" s="164"/>
      <c r="E30" s="164"/>
      <c r="F30" s="164"/>
      <c r="G30" s="164"/>
      <c r="H30" s="165"/>
    </row>
    <row r="31" spans="1:8" ht="90" thickBot="1">
      <c r="A31" s="88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40</v>
      </c>
      <c r="H31" s="19" t="s">
        <v>17</v>
      </c>
    </row>
    <row r="32" spans="1:8" ht="12.75">
      <c r="A32" s="3">
        <v>65</v>
      </c>
      <c r="B32" s="98"/>
      <c r="C32" s="106"/>
      <c r="D32" s="107">
        <v>584880</v>
      </c>
      <c r="E32" s="108"/>
      <c r="F32" s="108"/>
      <c r="G32" s="109"/>
      <c r="H32" s="110"/>
    </row>
    <row r="33" spans="1:8" ht="12.75">
      <c r="A33" s="20">
        <v>66</v>
      </c>
      <c r="B33" s="99"/>
      <c r="C33" s="95"/>
      <c r="D33" s="95"/>
      <c r="E33" s="95"/>
      <c r="F33" s="95"/>
      <c r="G33" s="111"/>
      <c r="H33" s="112"/>
    </row>
    <row r="34" spans="1:8" ht="12.75">
      <c r="A34" s="20">
        <v>67</v>
      </c>
      <c r="B34" s="99">
        <v>422328</v>
      </c>
      <c r="C34" s="95"/>
      <c r="D34" s="95"/>
      <c r="E34" s="95"/>
      <c r="F34" s="95"/>
      <c r="G34" s="111"/>
      <c r="H34" s="112"/>
    </row>
    <row r="35" spans="1:8" ht="12.75">
      <c r="A35" s="20">
        <v>92</v>
      </c>
      <c r="B35" s="99"/>
      <c r="C35" s="95"/>
      <c r="D35" s="95"/>
      <c r="E35" s="95"/>
      <c r="F35" s="95"/>
      <c r="G35" s="111"/>
      <c r="H35" s="112"/>
    </row>
    <row r="36" spans="1:8" ht="12.75">
      <c r="A36" s="20"/>
      <c r="B36" s="99"/>
      <c r="C36" s="95"/>
      <c r="D36" s="95"/>
      <c r="E36" s="95"/>
      <c r="F36" s="95"/>
      <c r="G36" s="111"/>
      <c r="H36" s="112"/>
    </row>
    <row r="37" spans="1:8" ht="13.5" customHeight="1">
      <c r="A37" s="20"/>
      <c r="B37" s="99"/>
      <c r="C37" s="95"/>
      <c r="D37" s="95"/>
      <c r="E37" s="95"/>
      <c r="F37" s="95"/>
      <c r="G37" s="111"/>
      <c r="H37" s="112"/>
    </row>
    <row r="38" spans="1:8" ht="13.5" customHeight="1">
      <c r="A38" s="20"/>
      <c r="B38" s="99"/>
      <c r="C38" s="95"/>
      <c r="D38" s="95"/>
      <c r="E38" s="95"/>
      <c r="F38" s="95"/>
      <c r="G38" s="111"/>
      <c r="H38" s="112"/>
    </row>
    <row r="39" spans="1:8" ht="13.5" customHeight="1" thickBot="1">
      <c r="A39" s="24"/>
      <c r="B39" s="99"/>
      <c r="C39" s="95"/>
      <c r="D39" s="95"/>
      <c r="E39" s="95"/>
      <c r="F39" s="95"/>
      <c r="G39" s="111"/>
      <c r="H39" s="112"/>
    </row>
    <row r="40" spans="1:8" s="1" customFormat="1" ht="30" customHeight="1" thickBot="1">
      <c r="A40" s="29" t="s">
        <v>18</v>
      </c>
      <c r="B40" s="101">
        <f>B34</f>
        <v>422328</v>
      </c>
      <c r="C40" s="113">
        <f>+C33</f>
        <v>0</v>
      </c>
      <c r="D40" s="97">
        <f>D32</f>
        <v>584880</v>
      </c>
      <c r="E40" s="113">
        <v>0</v>
      </c>
      <c r="F40" s="97">
        <f>+F33</f>
        <v>0</v>
      </c>
      <c r="G40" s="113">
        <v>0</v>
      </c>
      <c r="H40" s="114">
        <v>0</v>
      </c>
    </row>
    <row r="41" spans="1:8" s="1" customFormat="1" ht="28.5" customHeight="1" thickBot="1">
      <c r="A41" s="29" t="s">
        <v>61</v>
      </c>
      <c r="B41" s="160">
        <f>B40+C40+D40+E40+F40+G40+H40</f>
        <v>1007208</v>
      </c>
      <c r="C41" s="161"/>
      <c r="D41" s="161"/>
      <c r="E41" s="161"/>
      <c r="F41" s="161"/>
      <c r="G41" s="161"/>
      <c r="H41" s="162"/>
    </row>
    <row r="42" spans="3:5" ht="13.5" customHeight="1">
      <c r="C42" s="37"/>
      <c r="D42" s="35"/>
      <c r="E42" s="38"/>
    </row>
    <row r="43" spans="3:5" ht="13.5" customHeight="1">
      <c r="C43" s="37"/>
      <c r="D43" s="39"/>
      <c r="E43" s="40"/>
    </row>
    <row r="44" spans="4:5" ht="13.5" customHeight="1">
      <c r="D44" s="41"/>
      <c r="E44" s="42"/>
    </row>
    <row r="45" spans="4:5" ht="13.5" customHeight="1">
      <c r="D45" s="43"/>
      <c r="E45" s="44"/>
    </row>
    <row r="46" spans="4:5" ht="13.5" customHeight="1">
      <c r="D46" s="35"/>
      <c r="E46" s="36"/>
    </row>
    <row r="47" spans="3:5" ht="28.5" customHeight="1">
      <c r="C47" s="37"/>
      <c r="D47" s="35"/>
      <c r="E47" s="45"/>
    </row>
    <row r="48" spans="3:5" ht="13.5" customHeight="1">
      <c r="C48" s="37"/>
      <c r="D48" s="35"/>
      <c r="E48" s="40"/>
    </row>
    <row r="49" spans="4:5" ht="13.5" customHeight="1">
      <c r="D49" s="35"/>
      <c r="E49" s="36"/>
    </row>
    <row r="50" spans="4:5" ht="13.5" customHeight="1">
      <c r="D50" s="35"/>
      <c r="E50" s="44"/>
    </row>
    <row r="51" spans="4:5" ht="13.5" customHeight="1">
      <c r="D51" s="35"/>
      <c r="E51" s="36"/>
    </row>
    <row r="52" spans="4:5" ht="22.5" customHeight="1">
      <c r="D52" s="35"/>
      <c r="E52" s="46"/>
    </row>
    <row r="53" spans="4:5" ht="13.5" customHeight="1">
      <c r="D53" s="41"/>
      <c r="E53" s="42"/>
    </row>
    <row r="54" spans="2:5" ht="13.5" customHeight="1">
      <c r="B54" s="37"/>
      <c r="D54" s="41"/>
      <c r="E54" s="47"/>
    </row>
    <row r="55" spans="3:5" ht="13.5" customHeight="1">
      <c r="C55" s="37"/>
      <c r="D55" s="41"/>
      <c r="E55" s="48"/>
    </row>
    <row r="56" spans="3:5" ht="13.5" customHeight="1">
      <c r="C56" s="37"/>
      <c r="D56" s="43"/>
      <c r="E56" s="40"/>
    </row>
    <row r="57" spans="4:5" ht="13.5" customHeight="1">
      <c r="D57" s="35"/>
      <c r="E57" s="36"/>
    </row>
    <row r="58" spans="2:5" ht="13.5" customHeight="1">
      <c r="B58" s="37"/>
      <c r="D58" s="35"/>
      <c r="E58" s="38"/>
    </row>
    <row r="59" spans="3:5" ht="13.5" customHeight="1">
      <c r="C59" s="37"/>
      <c r="D59" s="35"/>
      <c r="E59" s="47"/>
    </row>
    <row r="60" spans="3:5" ht="13.5" customHeight="1">
      <c r="C60" s="37"/>
      <c r="D60" s="43"/>
      <c r="E60" s="40"/>
    </row>
    <row r="61" spans="4:5" ht="13.5" customHeight="1">
      <c r="D61" s="41"/>
      <c r="E61" s="36"/>
    </row>
    <row r="62" spans="3:5" ht="13.5" customHeight="1">
      <c r="C62" s="37"/>
      <c r="D62" s="41"/>
      <c r="E62" s="47"/>
    </row>
    <row r="63" spans="4:5" ht="22.5" customHeight="1">
      <c r="D63" s="43"/>
      <c r="E63" s="46"/>
    </row>
    <row r="64" spans="4:5" ht="13.5" customHeight="1">
      <c r="D64" s="35"/>
      <c r="E64" s="36"/>
    </row>
    <row r="65" spans="4:5" ht="13.5" customHeight="1">
      <c r="D65" s="43"/>
      <c r="E65" s="40"/>
    </row>
    <row r="66" spans="4:5" ht="13.5" customHeight="1">
      <c r="D66" s="35"/>
      <c r="E66" s="36"/>
    </row>
    <row r="67" spans="4:5" ht="13.5" customHeight="1">
      <c r="D67" s="35"/>
      <c r="E67" s="36"/>
    </row>
    <row r="68" spans="1:5" ht="13.5" customHeight="1">
      <c r="A68" s="37"/>
      <c r="D68" s="49"/>
      <c r="E68" s="47"/>
    </row>
    <row r="69" spans="2:5" ht="13.5" customHeight="1">
      <c r="B69" s="37"/>
      <c r="C69" s="37"/>
      <c r="D69" s="50"/>
      <c r="E69" s="47"/>
    </row>
    <row r="70" spans="2:5" ht="13.5" customHeight="1">
      <c r="B70" s="37"/>
      <c r="C70" s="37"/>
      <c r="D70" s="50"/>
      <c r="E70" s="38"/>
    </row>
    <row r="71" spans="2:5" ht="13.5" customHeight="1">
      <c r="B71" s="37"/>
      <c r="C71" s="37"/>
      <c r="D71" s="43"/>
      <c r="E71" s="44"/>
    </row>
    <row r="72" spans="4:5" ht="12.75">
      <c r="D72" s="35"/>
      <c r="E72" s="36"/>
    </row>
    <row r="73" spans="2:5" ht="12.75">
      <c r="B73" s="37"/>
      <c r="D73" s="35"/>
      <c r="E73" s="47"/>
    </row>
    <row r="74" spans="3:5" ht="12.75">
      <c r="C74" s="37"/>
      <c r="D74" s="35"/>
      <c r="E74" s="38"/>
    </row>
    <row r="75" spans="3:5" ht="12.75">
      <c r="C75" s="37"/>
      <c r="D75" s="43"/>
      <c r="E75" s="40"/>
    </row>
    <row r="76" spans="4:5" ht="12.75">
      <c r="D76" s="35"/>
      <c r="E76" s="36"/>
    </row>
    <row r="77" spans="4:5" ht="12.75">
      <c r="D77" s="35"/>
      <c r="E77" s="36"/>
    </row>
    <row r="78" spans="4:5" ht="12.75">
      <c r="D78" s="51"/>
      <c r="E78" s="52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43"/>
      <c r="E82" s="40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1:5" ht="28.5" customHeight="1">
      <c r="A89" s="53"/>
      <c r="B89" s="53"/>
      <c r="C89" s="53"/>
      <c r="D89" s="54"/>
      <c r="E89" s="55"/>
    </row>
    <row r="90" spans="3:5" ht="12.75">
      <c r="C90" s="37"/>
      <c r="D90" s="35"/>
      <c r="E90" s="38"/>
    </row>
    <row r="91" spans="4:5" ht="12.75">
      <c r="D91" s="56"/>
      <c r="E91" s="57"/>
    </row>
    <row r="92" spans="4:5" ht="12.75">
      <c r="D92" s="35"/>
      <c r="E92" s="36"/>
    </row>
    <row r="93" spans="4:5" ht="12.75">
      <c r="D93" s="51"/>
      <c r="E93" s="52"/>
    </row>
    <row r="94" spans="4:5" ht="12.75">
      <c r="D94" s="51"/>
      <c r="E94" s="52"/>
    </row>
    <row r="95" spans="4:5" ht="12.75">
      <c r="D95" s="35"/>
      <c r="E95" s="36"/>
    </row>
    <row r="96" spans="4:5" ht="12.75">
      <c r="D96" s="43"/>
      <c r="E96" s="40"/>
    </row>
    <row r="97" spans="4:5" ht="12.75">
      <c r="D97" s="35"/>
      <c r="E97" s="36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51"/>
      <c r="E101" s="52"/>
    </row>
    <row r="102" spans="4:5" ht="12.75">
      <c r="D102" s="43"/>
      <c r="E102" s="57"/>
    </row>
    <row r="103" spans="4:5" ht="12.75">
      <c r="D103" s="41"/>
      <c r="E103" s="52"/>
    </row>
    <row r="104" spans="4:5" ht="12.75">
      <c r="D104" s="43"/>
      <c r="E104" s="40"/>
    </row>
    <row r="105" spans="4:5" ht="12.75">
      <c r="D105" s="35"/>
      <c r="E105" s="36"/>
    </row>
    <row r="106" spans="3:5" ht="12.75">
      <c r="C106" s="37"/>
      <c r="D106" s="35"/>
      <c r="E106" s="38"/>
    </row>
    <row r="107" spans="4:5" ht="12.75">
      <c r="D107" s="41"/>
      <c r="E107" s="40"/>
    </row>
    <row r="108" spans="4:5" ht="12.75">
      <c r="D108" s="41"/>
      <c r="E108" s="52"/>
    </row>
    <row r="109" spans="3:5" ht="12.75">
      <c r="C109" s="37"/>
      <c r="D109" s="41"/>
      <c r="E109" s="58"/>
    </row>
    <row r="110" spans="3:5" ht="12.75">
      <c r="C110" s="37"/>
      <c r="D110" s="43"/>
      <c r="E110" s="44"/>
    </row>
    <row r="111" spans="4:5" ht="12.75">
      <c r="D111" s="35"/>
      <c r="E111" s="36"/>
    </row>
    <row r="112" spans="4:5" ht="12.75">
      <c r="D112" s="56"/>
      <c r="E112" s="59"/>
    </row>
    <row r="113" spans="4:5" ht="11.25" customHeight="1">
      <c r="D113" s="51"/>
      <c r="E113" s="52"/>
    </row>
    <row r="114" spans="2:5" ht="24" customHeight="1">
      <c r="B114" s="37"/>
      <c r="D114" s="51"/>
      <c r="E114" s="60"/>
    </row>
    <row r="115" spans="3:5" ht="15" customHeight="1">
      <c r="C115" s="37"/>
      <c r="D115" s="51"/>
      <c r="E115" s="60"/>
    </row>
    <row r="116" spans="4:5" ht="11.25" customHeight="1">
      <c r="D116" s="56"/>
      <c r="E116" s="57"/>
    </row>
    <row r="117" spans="4:5" ht="12.75">
      <c r="D117" s="51"/>
      <c r="E117" s="52"/>
    </row>
    <row r="118" spans="2:5" ht="13.5" customHeight="1">
      <c r="B118" s="37"/>
      <c r="D118" s="51"/>
      <c r="E118" s="61"/>
    </row>
    <row r="119" spans="3:5" ht="12.75" customHeight="1">
      <c r="C119" s="37"/>
      <c r="D119" s="51"/>
      <c r="E119" s="38"/>
    </row>
    <row r="120" spans="3:5" ht="12.75" customHeight="1">
      <c r="C120" s="37"/>
      <c r="D120" s="43"/>
      <c r="E120" s="44"/>
    </row>
    <row r="121" spans="4:5" ht="12.75">
      <c r="D121" s="35"/>
      <c r="E121" s="36"/>
    </row>
    <row r="122" spans="3:5" ht="12.75">
      <c r="C122" s="37"/>
      <c r="D122" s="35"/>
      <c r="E122" s="58"/>
    </row>
    <row r="123" spans="4:5" ht="12.75">
      <c r="D123" s="56"/>
      <c r="E123" s="57"/>
    </row>
    <row r="124" spans="4:5" ht="12.75">
      <c r="D124" s="51"/>
      <c r="E124" s="52"/>
    </row>
    <row r="125" spans="4:5" ht="12.75">
      <c r="D125" s="35"/>
      <c r="E125" s="36"/>
    </row>
    <row r="126" spans="1:5" ht="19.5" customHeight="1">
      <c r="A126" s="62"/>
      <c r="B126" s="12"/>
      <c r="C126" s="12"/>
      <c r="D126" s="12"/>
      <c r="E126" s="47"/>
    </row>
    <row r="127" spans="1:5" ht="15" customHeight="1">
      <c r="A127" s="37"/>
      <c r="D127" s="49"/>
      <c r="E127" s="47"/>
    </row>
    <row r="128" spans="1:5" ht="12.75">
      <c r="A128" s="37"/>
      <c r="B128" s="37"/>
      <c r="D128" s="49"/>
      <c r="E128" s="38"/>
    </row>
    <row r="129" spans="3:5" ht="12.75">
      <c r="C129" s="37"/>
      <c r="D129" s="35"/>
      <c r="E129" s="47"/>
    </row>
    <row r="130" spans="4:5" ht="12.75">
      <c r="D130" s="39"/>
      <c r="E130" s="40"/>
    </row>
    <row r="131" spans="2:5" ht="12.75">
      <c r="B131" s="37"/>
      <c r="D131" s="35"/>
      <c r="E131" s="38"/>
    </row>
    <row r="132" spans="3:5" ht="12.75">
      <c r="C132" s="37"/>
      <c r="D132" s="35"/>
      <c r="E132" s="38"/>
    </row>
    <row r="133" spans="4:5" ht="12.75">
      <c r="D133" s="43"/>
      <c r="E133" s="44"/>
    </row>
    <row r="134" spans="3:5" ht="22.5" customHeight="1">
      <c r="C134" s="37"/>
      <c r="D134" s="35"/>
      <c r="E134" s="45"/>
    </row>
    <row r="135" spans="4:5" ht="12.75">
      <c r="D135" s="35"/>
      <c r="E135" s="44"/>
    </row>
    <row r="136" spans="2:5" ht="12.75">
      <c r="B136" s="37"/>
      <c r="D136" s="41"/>
      <c r="E136" s="47"/>
    </row>
    <row r="137" spans="3:5" ht="12.75">
      <c r="C137" s="37"/>
      <c r="D137" s="41"/>
      <c r="E137" s="48"/>
    </row>
    <row r="138" spans="4:5" ht="12.75">
      <c r="D138" s="43"/>
      <c r="E138" s="40"/>
    </row>
    <row r="139" spans="1:5" ht="13.5" customHeight="1">
      <c r="A139" s="37"/>
      <c r="D139" s="49"/>
      <c r="E139" s="47"/>
    </row>
    <row r="140" spans="2:5" ht="13.5" customHeight="1">
      <c r="B140" s="37"/>
      <c r="D140" s="35"/>
      <c r="E140" s="47"/>
    </row>
    <row r="141" spans="3:5" ht="13.5" customHeight="1">
      <c r="C141" s="37"/>
      <c r="D141" s="35"/>
      <c r="E141" s="38"/>
    </row>
    <row r="142" spans="3:5" ht="12.75">
      <c r="C142" s="37"/>
      <c r="D142" s="43"/>
      <c r="E142" s="40"/>
    </row>
    <row r="143" spans="3:5" ht="12.75">
      <c r="C143" s="37"/>
      <c r="D143" s="35"/>
      <c r="E143" s="38"/>
    </row>
    <row r="144" spans="4:5" ht="12.75">
      <c r="D144" s="56"/>
      <c r="E144" s="57"/>
    </row>
    <row r="145" spans="3:5" ht="12.75">
      <c r="C145" s="37"/>
      <c r="D145" s="41"/>
      <c r="E145" s="58"/>
    </row>
    <row r="146" spans="3:5" ht="12.75">
      <c r="C146" s="37"/>
      <c r="D146" s="43"/>
      <c r="E146" s="44"/>
    </row>
    <row r="147" spans="4:5" ht="12.75">
      <c r="D147" s="56"/>
      <c r="E147" s="63"/>
    </row>
    <row r="148" spans="2:5" ht="12.75">
      <c r="B148" s="37"/>
      <c r="D148" s="51"/>
      <c r="E148" s="61"/>
    </row>
    <row r="149" spans="3:5" ht="12.75">
      <c r="C149" s="37"/>
      <c r="D149" s="51"/>
      <c r="E149" s="38"/>
    </row>
    <row r="150" spans="3:5" ht="12.75">
      <c r="C150" s="37"/>
      <c r="D150" s="43"/>
      <c r="E150" s="44"/>
    </row>
    <row r="151" spans="3:5" ht="12.75">
      <c r="C151" s="37"/>
      <c r="D151" s="43"/>
      <c r="E151" s="44"/>
    </row>
    <row r="152" spans="4:5" ht="12.75">
      <c r="D152" s="35"/>
      <c r="E152" s="36"/>
    </row>
    <row r="153" spans="1:5" s="64" customFormat="1" ht="18" customHeight="1">
      <c r="A153" s="166"/>
      <c r="B153" s="167"/>
      <c r="C153" s="167"/>
      <c r="D153" s="167"/>
      <c r="E153" s="167"/>
    </row>
    <row r="154" spans="1:5" ht="28.5" customHeight="1">
      <c r="A154" s="53"/>
      <c r="B154" s="53"/>
      <c r="C154" s="53"/>
      <c r="D154" s="54"/>
      <c r="E154" s="55"/>
    </row>
    <row r="156" spans="1:5" ht="15.75">
      <c r="A156" s="66"/>
      <c r="B156" s="37"/>
      <c r="C156" s="37"/>
      <c r="D156" s="67"/>
      <c r="E156" s="11"/>
    </row>
    <row r="157" spans="1:5" ht="12.75">
      <c r="A157" s="37"/>
      <c r="B157" s="37"/>
      <c r="C157" s="37"/>
      <c r="D157" s="67"/>
      <c r="E157" s="11"/>
    </row>
    <row r="158" spans="1:5" ht="17.25" customHeight="1">
      <c r="A158" s="37"/>
      <c r="B158" s="37"/>
      <c r="C158" s="37"/>
      <c r="D158" s="67"/>
      <c r="E158" s="11"/>
    </row>
    <row r="159" spans="1:5" ht="13.5" customHeight="1">
      <c r="A159" s="37"/>
      <c r="B159" s="37"/>
      <c r="C159" s="37"/>
      <c r="D159" s="67"/>
      <c r="E159" s="11"/>
    </row>
    <row r="160" spans="1:5" ht="12.75">
      <c r="A160" s="37"/>
      <c r="B160" s="37"/>
      <c r="C160" s="37"/>
      <c r="D160" s="67"/>
      <c r="E160" s="11"/>
    </row>
    <row r="161" spans="1:3" ht="12.75">
      <c r="A161" s="37"/>
      <c r="B161" s="37"/>
      <c r="C161" s="37"/>
    </row>
    <row r="162" spans="1:5" ht="12.75">
      <c r="A162" s="37"/>
      <c r="B162" s="37"/>
      <c r="C162" s="37"/>
      <c r="D162" s="67"/>
      <c r="E162" s="11"/>
    </row>
    <row r="163" spans="1:5" ht="12.75">
      <c r="A163" s="37"/>
      <c r="B163" s="37"/>
      <c r="C163" s="37"/>
      <c r="D163" s="67"/>
      <c r="E163" s="68"/>
    </row>
    <row r="164" spans="1:5" ht="12.75">
      <c r="A164" s="37"/>
      <c r="B164" s="37"/>
      <c r="C164" s="37"/>
      <c r="D164" s="67"/>
      <c r="E164" s="11"/>
    </row>
    <row r="165" spans="1:5" ht="22.5" customHeight="1">
      <c r="A165" s="37"/>
      <c r="B165" s="37"/>
      <c r="C165" s="37"/>
      <c r="D165" s="67"/>
      <c r="E165" s="45"/>
    </row>
    <row r="166" spans="4:5" ht="22.5" customHeight="1">
      <c r="D166" s="43"/>
      <c r="E166" s="4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1.421875" style="81" bestFit="1" customWidth="1"/>
    <col min="2" max="2" width="34.421875" style="8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1" width="12.7109375" style="2" bestFit="1" customWidth="1"/>
    <col min="12" max="12" width="12.28125" style="2" bestFit="1" customWidth="1"/>
    <col min="13" max="16384" width="11.421875" style="9" customWidth="1"/>
  </cols>
  <sheetData>
    <row r="1" spans="1:12" ht="24" customHeight="1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4" s="11" customFormat="1" ht="67.5">
      <c r="A2" s="10" t="s">
        <v>20</v>
      </c>
      <c r="B2" s="10" t="s">
        <v>21</v>
      </c>
      <c r="C2" s="102" t="s">
        <v>54</v>
      </c>
      <c r="D2" s="103" t="s">
        <v>11</v>
      </c>
      <c r="E2" s="103" t="s">
        <v>12</v>
      </c>
      <c r="F2" s="103" t="s">
        <v>13</v>
      </c>
      <c r="G2" s="103" t="s">
        <v>14</v>
      </c>
      <c r="H2" s="103" t="s">
        <v>22</v>
      </c>
      <c r="I2" s="103" t="s">
        <v>16</v>
      </c>
      <c r="J2" s="103" t="s">
        <v>17</v>
      </c>
      <c r="K2" s="102" t="s">
        <v>48</v>
      </c>
      <c r="L2" s="102" t="s">
        <v>51</v>
      </c>
      <c r="M2" s="104"/>
      <c r="N2" s="104"/>
    </row>
    <row r="3" spans="1:14" ht="12.75">
      <c r="A3" s="80"/>
      <c r="B3" s="1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11" customFormat="1" ht="12.75">
      <c r="A4" s="80"/>
      <c r="B4" s="82" t="s">
        <v>52</v>
      </c>
      <c r="C4" s="104">
        <v>251722</v>
      </c>
      <c r="D4" s="104">
        <v>105502</v>
      </c>
      <c r="E4" s="104"/>
      <c r="F4" s="104">
        <v>146220</v>
      </c>
      <c r="G4" s="104"/>
      <c r="H4" s="104"/>
      <c r="I4" s="104"/>
      <c r="J4" s="104"/>
      <c r="K4" s="104">
        <v>1007208</v>
      </c>
      <c r="L4" s="104">
        <v>1007208</v>
      </c>
      <c r="M4" s="104"/>
      <c r="N4" s="104"/>
    </row>
    <row r="5" spans="1:14" ht="12.75">
      <c r="A5" s="80"/>
      <c r="B5" s="1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s="11" customFormat="1" ht="12.75">
      <c r="A6" s="80"/>
      <c r="B6" s="83" t="s">
        <v>62</v>
      </c>
      <c r="C6" s="104">
        <v>251722</v>
      </c>
      <c r="D6" s="104">
        <v>105502</v>
      </c>
      <c r="E6" s="104"/>
      <c r="F6" s="104">
        <v>146220</v>
      </c>
      <c r="G6" s="104"/>
      <c r="H6" s="104"/>
      <c r="I6" s="104"/>
      <c r="J6" s="104"/>
      <c r="K6" s="104">
        <v>1007208</v>
      </c>
      <c r="L6" s="104">
        <v>1007208</v>
      </c>
      <c r="M6" s="104"/>
      <c r="N6" s="104"/>
    </row>
    <row r="7" spans="1:14" s="11" customFormat="1" ht="12.75" customHeight="1">
      <c r="A7" s="90" t="s">
        <v>38</v>
      </c>
      <c r="B7" s="83" t="s">
        <v>53</v>
      </c>
      <c r="C7" s="104">
        <v>251722</v>
      </c>
      <c r="D7" s="104">
        <v>105502</v>
      </c>
      <c r="E7" s="104"/>
      <c r="F7" s="104">
        <v>146220</v>
      </c>
      <c r="G7" s="104"/>
      <c r="H7" s="104"/>
      <c r="I7" s="104"/>
      <c r="J7" s="104"/>
      <c r="K7" s="104">
        <v>1007208</v>
      </c>
      <c r="L7" s="104">
        <v>1007208</v>
      </c>
      <c r="M7" s="104"/>
      <c r="N7" s="104"/>
    </row>
    <row r="8" spans="1:14" s="11" customFormat="1" ht="12.75">
      <c r="A8" s="80">
        <v>3</v>
      </c>
      <c r="B8" s="83" t="s">
        <v>23</v>
      </c>
      <c r="C8" s="104">
        <v>251722</v>
      </c>
      <c r="D8" s="104">
        <v>105502</v>
      </c>
      <c r="E8" s="104"/>
      <c r="F8" s="104">
        <v>146220</v>
      </c>
      <c r="G8" s="104"/>
      <c r="H8" s="104"/>
      <c r="I8" s="104"/>
      <c r="J8" s="104"/>
      <c r="K8" s="104">
        <v>1007208</v>
      </c>
      <c r="L8" s="104">
        <v>1007208</v>
      </c>
      <c r="M8" s="104"/>
      <c r="N8" s="104"/>
    </row>
    <row r="9" spans="1:14" s="11" customFormat="1" ht="12.75">
      <c r="A9" s="80">
        <v>31</v>
      </c>
      <c r="B9" s="83" t="s">
        <v>24</v>
      </c>
      <c r="C9" s="104">
        <v>184302</v>
      </c>
      <c r="D9" s="104">
        <v>102200</v>
      </c>
      <c r="E9" s="104"/>
      <c r="F9" s="104">
        <v>82102</v>
      </c>
      <c r="G9" s="104"/>
      <c r="H9" s="104"/>
      <c r="I9" s="104"/>
      <c r="J9" s="104"/>
      <c r="K9" s="104">
        <v>737208</v>
      </c>
      <c r="L9" s="104">
        <v>737208</v>
      </c>
      <c r="M9" s="104"/>
      <c r="N9" s="104"/>
    </row>
    <row r="10" spans="1:14" ht="12.75">
      <c r="A10" s="79">
        <v>311</v>
      </c>
      <c r="B10" s="14" t="s">
        <v>25</v>
      </c>
      <c r="C10" s="105">
        <v>150450</v>
      </c>
      <c r="D10" s="105">
        <v>80000</v>
      </c>
      <c r="E10" s="105"/>
      <c r="F10" s="105">
        <v>70450</v>
      </c>
      <c r="G10" s="105"/>
      <c r="H10" s="105"/>
      <c r="I10" s="105"/>
      <c r="J10" s="105"/>
      <c r="K10" s="105"/>
      <c r="L10" s="105"/>
      <c r="M10" s="105"/>
      <c r="N10" s="105"/>
    </row>
    <row r="11" spans="1:14" ht="12.75">
      <c r="A11" s="79">
        <v>312</v>
      </c>
      <c r="B11" s="14" t="s">
        <v>26</v>
      </c>
      <c r="C11" s="105">
        <v>9000</v>
      </c>
      <c r="D11" s="105">
        <v>9000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2.75">
      <c r="A12" s="79">
        <v>313</v>
      </c>
      <c r="B12" s="14" t="s">
        <v>27</v>
      </c>
      <c r="C12" s="105">
        <v>24852</v>
      </c>
      <c r="D12" s="105">
        <v>13200</v>
      </c>
      <c r="E12" s="105"/>
      <c r="F12" s="105">
        <v>11652</v>
      </c>
      <c r="G12" s="105"/>
      <c r="H12" s="105"/>
      <c r="I12" s="105"/>
      <c r="J12" s="105"/>
      <c r="K12" s="105"/>
      <c r="L12" s="105"/>
      <c r="M12" s="105"/>
      <c r="N12" s="105"/>
    </row>
    <row r="13" spans="1:14" s="11" customFormat="1" ht="12.75">
      <c r="A13" s="80">
        <v>32</v>
      </c>
      <c r="B13" s="83" t="s">
        <v>28</v>
      </c>
      <c r="C13" s="104">
        <v>64420</v>
      </c>
      <c r="D13" s="104">
        <v>3302</v>
      </c>
      <c r="E13" s="104"/>
      <c r="F13" s="104">
        <v>61118</v>
      </c>
      <c r="G13" s="104"/>
      <c r="H13" s="104"/>
      <c r="I13" s="104"/>
      <c r="J13" s="104"/>
      <c r="K13" s="104">
        <v>258000</v>
      </c>
      <c r="L13" s="104">
        <v>258000</v>
      </c>
      <c r="M13" s="104"/>
      <c r="N13" s="104"/>
    </row>
    <row r="14" spans="1:14" ht="12.75">
      <c r="A14" s="79">
        <v>321</v>
      </c>
      <c r="B14" s="14" t="s">
        <v>29</v>
      </c>
      <c r="C14" s="105">
        <v>9000</v>
      </c>
      <c r="D14" s="105"/>
      <c r="E14" s="105"/>
      <c r="F14" s="105">
        <v>9000</v>
      </c>
      <c r="G14" s="105"/>
      <c r="H14" s="105"/>
      <c r="I14" s="105"/>
      <c r="J14" s="105"/>
      <c r="K14" s="105"/>
      <c r="L14" s="105"/>
      <c r="M14" s="105"/>
      <c r="N14" s="105"/>
    </row>
    <row r="15" spans="1:14" ht="12.75">
      <c r="A15" s="79">
        <v>322</v>
      </c>
      <c r="B15" s="14" t="s">
        <v>30</v>
      </c>
      <c r="C15" s="105">
        <v>43400</v>
      </c>
      <c r="D15" s="105">
        <v>3302</v>
      </c>
      <c r="E15" s="105"/>
      <c r="F15" s="105">
        <v>40098</v>
      </c>
      <c r="G15" s="105"/>
      <c r="H15" s="105"/>
      <c r="I15" s="105"/>
      <c r="J15" s="105"/>
      <c r="K15" s="105"/>
      <c r="L15" s="105"/>
      <c r="M15" s="105"/>
      <c r="N15" s="105"/>
    </row>
    <row r="16" spans="1:14" ht="12.75">
      <c r="A16" s="79">
        <v>323</v>
      </c>
      <c r="B16" s="14" t="s">
        <v>31</v>
      </c>
      <c r="C16" s="105">
        <v>12020</v>
      </c>
      <c r="D16" s="105"/>
      <c r="E16" s="105"/>
      <c r="F16" s="105">
        <v>12020</v>
      </c>
      <c r="G16" s="105"/>
      <c r="H16" s="105"/>
      <c r="I16" s="105"/>
      <c r="J16" s="105"/>
      <c r="K16" s="105"/>
      <c r="L16" s="105"/>
      <c r="M16" s="105"/>
      <c r="N16" s="105"/>
    </row>
    <row r="17" spans="1:14" ht="12.75">
      <c r="A17" s="79">
        <v>329</v>
      </c>
      <c r="B17" s="14" t="s">
        <v>32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s="11" customFormat="1" ht="12.75">
      <c r="A18" s="80">
        <v>34</v>
      </c>
      <c r="B18" s="83" t="s">
        <v>33</v>
      </c>
      <c r="C18" s="104">
        <v>3000</v>
      </c>
      <c r="D18" s="104"/>
      <c r="E18" s="104"/>
      <c r="F18" s="104">
        <v>3000</v>
      </c>
      <c r="G18" s="104"/>
      <c r="H18" s="104"/>
      <c r="I18" s="104"/>
      <c r="J18" s="104"/>
      <c r="K18" s="104">
        <v>12000</v>
      </c>
      <c r="L18" s="104">
        <v>12000</v>
      </c>
      <c r="M18" s="104"/>
      <c r="N18" s="104"/>
    </row>
    <row r="19" spans="1:14" ht="12.75">
      <c r="A19" s="79">
        <v>343</v>
      </c>
      <c r="B19" s="14" t="s">
        <v>34</v>
      </c>
      <c r="C19" s="105">
        <v>3000</v>
      </c>
      <c r="D19" s="105"/>
      <c r="E19" s="105"/>
      <c r="F19" s="105">
        <v>3000</v>
      </c>
      <c r="G19" s="105"/>
      <c r="H19" s="105"/>
      <c r="I19" s="105"/>
      <c r="J19" s="105"/>
      <c r="K19" s="105"/>
      <c r="L19" s="105"/>
      <c r="M19" s="105"/>
      <c r="N19" s="105"/>
    </row>
    <row r="20" spans="1:12" ht="12.75">
      <c r="A20" s="80"/>
      <c r="B20" s="14" t="s">
        <v>41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80"/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80"/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80"/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80"/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80"/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80"/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80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80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80"/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80"/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80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80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80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80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80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80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80"/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80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80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8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80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80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80"/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80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80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80"/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80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80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80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80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80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80"/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80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80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80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80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80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80"/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80"/>
      <c r="B59" s="14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80"/>
      <c r="B60" s="14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80"/>
      <c r="B61" s="14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80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80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80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80"/>
      <c r="B65" s="14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80"/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80"/>
      <c r="B67" s="14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80"/>
      <c r="B68" s="14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0"/>
      <c r="B69" s="14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0"/>
      <c r="B70" s="14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80"/>
      <c r="B71" s="14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80"/>
      <c r="B72" s="14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80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80"/>
      <c r="B74" s="14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80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80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80"/>
      <c r="B77" s="14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80"/>
      <c r="B78" s="14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80"/>
      <c r="B79" s="14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80"/>
      <c r="B80" s="14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80"/>
      <c r="B81" s="14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80"/>
      <c r="B82" s="14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80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80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80"/>
      <c r="B85" s="14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s="80"/>
      <c r="B86" s="14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80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75">
      <c r="A88" s="80"/>
      <c r="B88" s="14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s="80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80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80"/>
      <c r="B91" s="14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80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80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80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80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80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0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80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80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80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80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80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80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80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80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80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80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80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80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80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0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80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80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80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80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80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0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80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80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80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0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0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80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80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80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80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80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80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80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80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0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0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80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80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0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80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80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80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80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80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80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0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0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0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0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0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0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0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0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0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0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0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0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0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0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0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0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0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0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0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0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0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0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0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0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0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0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0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0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0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0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0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0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0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0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0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0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0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0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0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0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0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0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0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0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0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0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0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0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0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0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0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0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0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0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0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0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0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0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0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0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0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0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0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0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0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0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0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0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0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0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0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0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0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0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0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0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0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0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0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0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0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0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0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0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0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0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0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0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0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0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0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0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0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0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0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0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0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0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0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0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0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0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0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0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0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0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0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0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0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0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0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0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0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0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0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0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0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0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0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0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0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0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0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0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0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0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0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0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0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0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0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0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0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0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0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0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0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0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0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0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0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0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0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0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0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0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0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0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0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0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0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0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0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0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0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0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0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0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0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0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0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napla</cp:lastModifiedBy>
  <cp:lastPrinted>2020-09-25T08:29:44Z</cp:lastPrinted>
  <dcterms:created xsi:type="dcterms:W3CDTF">2013-09-11T11:00:21Z</dcterms:created>
  <dcterms:modified xsi:type="dcterms:W3CDTF">2020-09-25T08:45:21Z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